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10.66.3.110\file02-sv\02総務部\01総務部総務課\行政係\例規関係共通\令和０８年度規則、訓令、告示\未●告示　（6.12〆切）三次市低入札価格調査制度事務取扱要領（財政課　市井さん）R6.04\"/>
    </mc:Choice>
  </mc:AlternateContent>
  <xr:revisionPtr revIDLastSave="0" documentId="13_ncr:1_{54997CDE-CA46-44E2-A24F-0F63F259447F}" xr6:coauthVersionLast="47" xr6:coauthVersionMax="47" xr10:uidLastSave="{00000000-0000-0000-0000-000000000000}"/>
  <bookViews>
    <workbookView xWindow="-108" yWindow="-108" windowWidth="23256" windowHeight="13896" tabRatio="925" activeTab="2" xr2:uid="{00000000-000D-0000-FFFF-FFFF00000000}"/>
  </bookViews>
  <sheets>
    <sheet name="表紙" sheetId="78" r:id="rId1"/>
    <sheet name="提出資料一覧" sheetId="92" r:id="rId2"/>
    <sheet name="チェックリスト" sheetId="79" r:id="rId3"/>
    <sheet name="理由書" sheetId="80" r:id="rId4"/>
    <sheet name="工事費内訳調査票" sheetId="82" r:id="rId5"/>
    <sheet name="施工体系図" sheetId="83" r:id="rId6"/>
    <sheet name="比較表1" sheetId="85" r:id="rId7"/>
    <sheet name="比較表2" sheetId="86" r:id="rId8"/>
    <sheet name="比較表3" sheetId="87" r:id="rId9"/>
    <sheet name="比較表4" sheetId="88" r:id="rId10"/>
    <sheet name="比較表5" sheetId="89" r:id="rId11"/>
    <sheet name="比較表６" sheetId="91" r:id="rId12"/>
  </sheets>
  <definedNames>
    <definedName name="_xlnm.Print_Area" localSheetId="2">チェックリスト!$A$1:$B$52</definedName>
    <definedName name="_xlnm.Print_Area" localSheetId="1">提出資料一覧!$A$1:$I$23</definedName>
    <definedName name="_xlnm.Print_Area" localSheetId="6">比較表1!$A$1:$O$112</definedName>
    <definedName name="_xlnm.Print_Area" localSheetId="7">比較表2!$A$1:$L$26</definedName>
    <definedName name="_xlnm.Print_Area" localSheetId="8">比較表3!$A$1:$R$31</definedName>
    <definedName name="_xlnm.Print_Area" localSheetId="9">比較表4!$A$1:$J$27</definedName>
    <definedName name="_xlnm.Print_Area" localSheetId="10">比較表5!$A$1:$M$39</definedName>
    <definedName name="_xlnm.Print_Area" localSheetId="11">比較表６!$A$1:$I$23</definedName>
    <definedName name="_xlnm.Print_Area" localSheetId="0">表紙!$A$1:$R$46</definedName>
    <definedName name="_xlnm.Print_Area" localSheetId="3">理由書!$A$1:$K$58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 i="91" l="1"/>
  <c r="G22" i="91"/>
  <c r="H21" i="91"/>
  <c r="G21" i="91"/>
  <c r="H20" i="91"/>
  <c r="G20" i="91"/>
  <c r="H19" i="91"/>
  <c r="G19" i="91"/>
  <c r="H18" i="91"/>
  <c r="G18" i="91"/>
  <c r="H17" i="91"/>
  <c r="G17" i="91"/>
  <c r="H16" i="91"/>
  <c r="G16" i="91"/>
  <c r="H15" i="91"/>
  <c r="G15" i="91"/>
  <c r="H14" i="91"/>
  <c r="G14" i="91"/>
  <c r="H13" i="91"/>
  <c r="G13" i="91"/>
  <c r="H12" i="91"/>
  <c r="G12" i="91"/>
  <c r="H11" i="91"/>
  <c r="G11" i="91"/>
  <c r="B8" i="91"/>
  <c r="L37" i="89"/>
  <c r="K37" i="89"/>
  <c r="G37" i="89"/>
  <c r="F37" i="89"/>
  <c r="L35" i="89"/>
  <c r="K35" i="89"/>
  <c r="H35" i="89"/>
  <c r="L33" i="89"/>
  <c r="K33" i="89"/>
  <c r="H33" i="89"/>
  <c r="L31" i="89"/>
  <c r="H31" i="89"/>
  <c r="K31" i="89" s="1"/>
  <c r="L29" i="89"/>
  <c r="K29" i="89"/>
  <c r="H29" i="89"/>
  <c r="L27" i="89"/>
  <c r="K27" i="89"/>
  <c r="H27" i="89"/>
  <c r="L25" i="89"/>
  <c r="K25" i="89"/>
  <c r="H25" i="89"/>
  <c r="L23" i="89"/>
  <c r="H23" i="89"/>
  <c r="K23" i="89" s="1"/>
  <c r="L21" i="89"/>
  <c r="K21" i="89"/>
  <c r="H21" i="89"/>
  <c r="L19" i="89"/>
  <c r="K19" i="89"/>
  <c r="H19" i="89"/>
  <c r="L17" i="89"/>
  <c r="K17" i="89"/>
  <c r="H17" i="89"/>
  <c r="L15" i="89"/>
  <c r="H15" i="89"/>
  <c r="K15" i="89" s="1"/>
  <c r="B11" i="89"/>
  <c r="B7" i="88"/>
  <c r="Q30" i="87"/>
  <c r="P30" i="87"/>
  <c r="Q29" i="87"/>
  <c r="P29" i="87"/>
  <c r="Q28" i="87"/>
  <c r="P28" i="87"/>
  <c r="Q27" i="87"/>
  <c r="P27" i="87"/>
  <c r="Q26" i="87"/>
  <c r="P26" i="87"/>
  <c r="Q25" i="87"/>
  <c r="P25" i="87"/>
  <c r="Q24" i="87"/>
  <c r="P24" i="87"/>
  <c r="Q23" i="87"/>
  <c r="P23" i="87"/>
  <c r="Q22" i="87"/>
  <c r="P22" i="87"/>
  <c r="Q21" i="87"/>
  <c r="P21" i="87"/>
  <c r="Q20" i="87"/>
  <c r="P20" i="87"/>
  <c r="Q19" i="87"/>
  <c r="P19" i="87"/>
  <c r="Q18" i="87"/>
  <c r="P18" i="87"/>
  <c r="Q17" i="87"/>
  <c r="P17" i="87"/>
  <c r="Q16" i="87"/>
  <c r="P16" i="87"/>
  <c r="Q15" i="87"/>
  <c r="P15" i="87"/>
  <c r="Q14" i="87"/>
  <c r="P14" i="87"/>
  <c r="B10" i="87"/>
  <c r="B8" i="86"/>
  <c r="N108" i="85"/>
  <c r="M108" i="85"/>
  <c r="K108" i="85"/>
  <c r="L108" i="85" s="1"/>
  <c r="I108" i="85"/>
  <c r="I110" i="85" s="1"/>
  <c r="M110" i="85" s="1"/>
  <c r="F108" i="85"/>
  <c r="G108" i="85" s="1"/>
  <c r="D108" i="85"/>
  <c r="D110" i="85" s="1"/>
  <c r="N106" i="85"/>
  <c r="M106" i="85"/>
  <c r="L106" i="85"/>
  <c r="G106" i="85"/>
  <c r="N104" i="85"/>
  <c r="M104" i="85"/>
  <c r="L104" i="85"/>
  <c r="G104" i="85"/>
  <c r="K102" i="85"/>
  <c r="N102" i="85" s="1"/>
  <c r="I102" i="85"/>
  <c r="M102" i="85" s="1"/>
  <c r="F102" i="85"/>
  <c r="G102" i="85" s="1"/>
  <c r="D102" i="85"/>
  <c r="N100" i="85"/>
  <c r="M100" i="85"/>
  <c r="L100" i="85"/>
  <c r="G100" i="85"/>
  <c r="F98" i="85"/>
  <c r="G98" i="85" s="1"/>
  <c r="N96" i="85"/>
  <c r="M96" i="85"/>
  <c r="K96" i="85"/>
  <c r="L96" i="85" s="1"/>
  <c r="I96" i="85"/>
  <c r="I98" i="85" s="1"/>
  <c r="M98" i="85" s="1"/>
  <c r="F96" i="85"/>
  <c r="G96" i="85" s="1"/>
  <c r="D96" i="85"/>
  <c r="D98" i="85" s="1"/>
  <c r="N94" i="85"/>
  <c r="M94" i="85"/>
  <c r="L94" i="85"/>
  <c r="G94" i="85"/>
  <c r="N92" i="85"/>
  <c r="M92" i="85"/>
  <c r="L92" i="85"/>
  <c r="J92" i="85"/>
  <c r="G92" i="85"/>
  <c r="E92" i="85"/>
  <c r="K90" i="85"/>
  <c r="N90" i="85" s="1"/>
  <c r="I90" i="85"/>
  <c r="M90" i="85" s="1"/>
  <c r="F90" i="85"/>
  <c r="G90" i="85" s="1"/>
  <c r="E90" i="85"/>
  <c r="D90" i="85"/>
  <c r="N88" i="85"/>
  <c r="M88" i="85"/>
  <c r="L88" i="85"/>
  <c r="J88" i="85"/>
  <c r="G88" i="85"/>
  <c r="E88" i="85"/>
  <c r="N86" i="85"/>
  <c r="M86" i="85"/>
  <c r="L86" i="85"/>
  <c r="J86" i="85"/>
  <c r="G86" i="85"/>
  <c r="E86" i="85"/>
  <c r="N84" i="85"/>
  <c r="M84" i="85"/>
  <c r="L84" i="85"/>
  <c r="J84" i="85"/>
  <c r="G84" i="85"/>
  <c r="E84" i="85"/>
  <c r="N82" i="85"/>
  <c r="M82" i="85"/>
  <c r="L82" i="85"/>
  <c r="J82" i="85"/>
  <c r="G82" i="85"/>
  <c r="E82" i="85"/>
  <c r="N80" i="85"/>
  <c r="M80" i="85"/>
  <c r="L80" i="85"/>
  <c r="J80" i="85"/>
  <c r="G80" i="85"/>
  <c r="E80" i="85"/>
  <c r="N78" i="85"/>
  <c r="M78" i="85"/>
  <c r="L78" i="85"/>
  <c r="J78" i="85"/>
  <c r="G78" i="85"/>
  <c r="E78" i="85"/>
  <c r="N76" i="85"/>
  <c r="M76" i="85"/>
  <c r="L76" i="85"/>
  <c r="J76" i="85"/>
  <c r="G76" i="85"/>
  <c r="E76" i="85"/>
  <c r="N74" i="85"/>
  <c r="M74" i="85"/>
  <c r="L74" i="85"/>
  <c r="J74" i="85"/>
  <c r="G74" i="85"/>
  <c r="E74" i="85"/>
  <c r="N72" i="85"/>
  <c r="M72" i="85"/>
  <c r="L72" i="85"/>
  <c r="J72" i="85"/>
  <c r="G72" i="85"/>
  <c r="E72" i="85"/>
  <c r="N70" i="85"/>
  <c r="M70" i="85"/>
  <c r="L70" i="85"/>
  <c r="J70" i="85"/>
  <c r="G70" i="85"/>
  <c r="E70" i="85"/>
  <c r="N68" i="85"/>
  <c r="M68" i="85"/>
  <c r="L68" i="85"/>
  <c r="J68" i="85"/>
  <c r="G68" i="85"/>
  <c r="E68" i="85"/>
  <c r="N66" i="85"/>
  <c r="M66" i="85"/>
  <c r="L66" i="85"/>
  <c r="J66" i="85"/>
  <c r="G66" i="85"/>
  <c r="E66" i="85"/>
  <c r="N64" i="85"/>
  <c r="M64" i="85"/>
  <c r="L64" i="85"/>
  <c r="J64" i="85"/>
  <c r="G64" i="85"/>
  <c r="E64" i="85"/>
  <c r="N62" i="85"/>
  <c r="M62" i="85"/>
  <c r="L62" i="85"/>
  <c r="J62" i="85"/>
  <c r="G62" i="85"/>
  <c r="E62" i="85"/>
  <c r="N60" i="85"/>
  <c r="M60" i="85"/>
  <c r="L60" i="85"/>
  <c r="J60" i="85"/>
  <c r="G60" i="85"/>
  <c r="E60" i="85"/>
  <c r="N58" i="85"/>
  <c r="M58" i="85"/>
  <c r="L58" i="85"/>
  <c r="J58" i="85"/>
  <c r="G58" i="85"/>
  <c r="E58" i="85"/>
  <c r="N56" i="85"/>
  <c r="M56" i="85"/>
  <c r="L56" i="85"/>
  <c r="J56" i="85"/>
  <c r="G56" i="85"/>
  <c r="E56" i="85"/>
  <c r="N54" i="85"/>
  <c r="M54" i="85"/>
  <c r="L54" i="85"/>
  <c r="J54" i="85"/>
  <c r="G54" i="85"/>
  <c r="E54" i="85"/>
  <c r="N52" i="85"/>
  <c r="M52" i="85"/>
  <c r="L52" i="85"/>
  <c r="J52" i="85"/>
  <c r="G52" i="85"/>
  <c r="E52" i="85"/>
  <c r="N50" i="85"/>
  <c r="M50" i="85"/>
  <c r="L50" i="85"/>
  <c r="J50" i="85"/>
  <c r="G50" i="85"/>
  <c r="E50" i="85"/>
  <c r="N48" i="85"/>
  <c r="M48" i="85"/>
  <c r="L48" i="85"/>
  <c r="J48" i="85"/>
  <c r="G48" i="85"/>
  <c r="E48" i="85"/>
  <c r="N46" i="85"/>
  <c r="M46" i="85"/>
  <c r="L46" i="85"/>
  <c r="J46" i="85"/>
  <c r="G46" i="85"/>
  <c r="E46" i="85"/>
  <c r="N44" i="85"/>
  <c r="M44" i="85"/>
  <c r="L44" i="85"/>
  <c r="J44" i="85"/>
  <c r="G44" i="85"/>
  <c r="E44" i="85"/>
  <c r="N42" i="85"/>
  <c r="M42" i="85"/>
  <c r="L42" i="85"/>
  <c r="J42" i="85"/>
  <c r="G42" i="85"/>
  <c r="E42" i="85"/>
  <c r="N40" i="85"/>
  <c r="M40" i="85"/>
  <c r="L40" i="85"/>
  <c r="J40" i="85"/>
  <c r="G40" i="85"/>
  <c r="E40" i="85"/>
  <c r="N38" i="85"/>
  <c r="M38" i="85"/>
  <c r="L38" i="85"/>
  <c r="J38" i="85"/>
  <c r="G38" i="85"/>
  <c r="E38" i="85"/>
  <c r="N36" i="85"/>
  <c r="M36" i="85"/>
  <c r="L36" i="85"/>
  <c r="J36" i="85"/>
  <c r="G36" i="85"/>
  <c r="E36" i="85"/>
  <c r="N34" i="85"/>
  <c r="M34" i="85"/>
  <c r="L34" i="85"/>
  <c r="J34" i="85"/>
  <c r="G34" i="85"/>
  <c r="E34" i="85"/>
  <c r="N32" i="85"/>
  <c r="M32" i="85"/>
  <c r="L32" i="85"/>
  <c r="J32" i="85"/>
  <c r="G32" i="85"/>
  <c r="E32" i="85"/>
  <c r="N30" i="85"/>
  <c r="M30" i="85"/>
  <c r="L30" i="85"/>
  <c r="J30" i="85"/>
  <c r="G30" i="85"/>
  <c r="E30" i="85"/>
  <c r="N28" i="85"/>
  <c r="M28" i="85"/>
  <c r="L28" i="85"/>
  <c r="J28" i="85"/>
  <c r="G28" i="85"/>
  <c r="E28" i="85"/>
  <c r="N26" i="85"/>
  <c r="M26" i="85"/>
  <c r="L26" i="85"/>
  <c r="J26" i="85"/>
  <c r="G26" i="85"/>
  <c r="E26" i="85"/>
  <c r="N24" i="85"/>
  <c r="M24" i="85"/>
  <c r="L24" i="85"/>
  <c r="J24" i="85"/>
  <c r="G24" i="85"/>
  <c r="E24" i="85"/>
  <c r="N22" i="85"/>
  <c r="M22" i="85"/>
  <c r="L22" i="85"/>
  <c r="J22" i="85"/>
  <c r="G22" i="85"/>
  <c r="E22" i="85"/>
  <c r="N20" i="85"/>
  <c r="M20" i="85"/>
  <c r="L20" i="85"/>
  <c r="J20" i="85"/>
  <c r="G20" i="85"/>
  <c r="E20" i="85"/>
  <c r="N18" i="85"/>
  <c r="M18" i="85"/>
  <c r="L18" i="85"/>
  <c r="J18" i="85"/>
  <c r="G18" i="85"/>
  <c r="E18" i="85"/>
  <c r="N16" i="85"/>
  <c r="M16" i="85"/>
  <c r="L16" i="85"/>
  <c r="J16" i="85"/>
  <c r="G16" i="85"/>
  <c r="E16" i="85"/>
  <c r="N14" i="85"/>
  <c r="M14" i="85"/>
  <c r="L14" i="85"/>
  <c r="J14" i="85"/>
  <c r="G14" i="85"/>
  <c r="E14" i="85"/>
  <c r="N12" i="85"/>
  <c r="M12" i="85"/>
  <c r="L12" i="85"/>
  <c r="J12" i="85"/>
  <c r="G12" i="85"/>
  <c r="E12" i="85"/>
  <c r="X45" i="82"/>
  <c r="V45" i="82"/>
  <c r="T45" i="82"/>
  <c r="R45" i="82"/>
  <c r="P45" i="82"/>
  <c r="N45" i="82"/>
  <c r="L45" i="82"/>
  <c r="J45" i="82"/>
  <c r="H45" i="82"/>
  <c r="W44" i="82"/>
  <c r="W45" i="82" s="1"/>
  <c r="F41" i="82"/>
  <c r="D41" i="82"/>
  <c r="F39" i="82"/>
  <c r="D39" i="82"/>
  <c r="F38" i="82"/>
  <c r="D38" i="82" s="1"/>
  <c r="F37" i="82"/>
  <c r="D37" i="82" s="1"/>
  <c r="F36" i="82"/>
  <c r="D36" i="82" s="1"/>
  <c r="F35" i="82"/>
  <c r="D35" i="82"/>
  <c r="F34" i="82"/>
  <c r="D34" i="82"/>
  <c r="F33" i="82"/>
  <c r="D33" i="82"/>
  <c r="F32" i="82"/>
  <c r="D32" i="82" s="1"/>
  <c r="F31" i="82"/>
  <c r="D31" i="82"/>
  <c r="F30" i="82"/>
  <c r="D30" i="82"/>
  <c r="F29" i="82"/>
  <c r="D29" i="82"/>
  <c r="F28" i="82"/>
  <c r="D28" i="82"/>
  <c r="F27" i="82"/>
  <c r="D27" i="82"/>
  <c r="F26" i="82"/>
  <c r="D26" i="82" s="1"/>
  <c r="F25" i="82"/>
  <c r="D25" i="82"/>
  <c r="W24" i="82"/>
  <c r="U24" i="82"/>
  <c r="S24" i="82"/>
  <c r="Q24" i="82"/>
  <c r="Q13" i="82" s="1"/>
  <c r="Q44" i="82" s="1"/>
  <c r="O24" i="82"/>
  <c r="O13" i="82" s="1"/>
  <c r="M24" i="82"/>
  <c r="K24" i="82"/>
  <c r="K13" i="82" s="1"/>
  <c r="I24" i="82"/>
  <c r="I13" i="82" s="1"/>
  <c r="I44" i="82" s="1"/>
  <c r="G24" i="82"/>
  <c r="E24" i="82"/>
  <c r="F23" i="82"/>
  <c r="D23" i="82"/>
  <c r="F22" i="82"/>
  <c r="D22" i="82"/>
  <c r="F21" i="82"/>
  <c r="D21" i="82"/>
  <c r="F20" i="82"/>
  <c r="D20" i="82"/>
  <c r="F19" i="82"/>
  <c r="D19" i="82" s="1"/>
  <c r="F18" i="82"/>
  <c r="D18" i="82"/>
  <c r="F17" i="82"/>
  <c r="D17" i="82"/>
  <c r="F16" i="82"/>
  <c r="D16" i="82"/>
  <c r="F15" i="82"/>
  <c r="F14" i="82" s="1"/>
  <c r="D15" i="82"/>
  <c r="D14" i="82" s="1"/>
  <c r="W14" i="82"/>
  <c r="U14" i="82"/>
  <c r="S14" i="82"/>
  <c r="Q14" i="82"/>
  <c r="O14" i="82"/>
  <c r="M14" i="82"/>
  <c r="M13" i="82" s="1"/>
  <c r="K14" i="82"/>
  <c r="I14" i="82"/>
  <c r="G14" i="82"/>
  <c r="E14" i="82"/>
  <c r="E13" i="82" s="1"/>
  <c r="E44" i="82" s="1"/>
  <c r="W13" i="82"/>
  <c r="U13" i="82"/>
  <c r="U44" i="82" s="1"/>
  <c r="S13" i="82"/>
  <c r="S44" i="82" s="1"/>
  <c r="G13" i="82"/>
  <c r="F12" i="82"/>
  <c r="D12" i="82"/>
  <c r="F11" i="82"/>
  <c r="D11" i="82" s="1"/>
  <c r="D9" i="82" s="1"/>
  <c r="F10" i="82"/>
  <c r="D10" i="82"/>
  <c r="W9" i="82"/>
  <c r="U9" i="82"/>
  <c r="S9" i="82"/>
  <c r="Q9" i="82"/>
  <c r="Q5" i="82" s="1"/>
  <c r="O9" i="82"/>
  <c r="O5" i="82" s="1"/>
  <c r="M9" i="82"/>
  <c r="M5" i="82" s="1"/>
  <c r="K9" i="82"/>
  <c r="K5" i="82" s="1"/>
  <c r="I9" i="82"/>
  <c r="I5" i="82" s="1"/>
  <c r="G9" i="82"/>
  <c r="G5" i="82" s="1"/>
  <c r="E9" i="82"/>
  <c r="F8" i="82"/>
  <c r="D8" i="82"/>
  <c r="F7" i="82"/>
  <c r="D7" i="82"/>
  <c r="F6" i="82"/>
  <c r="D6" i="82"/>
  <c r="W5" i="82"/>
  <c r="U5" i="82"/>
  <c r="S5" i="82"/>
  <c r="E5" i="82"/>
  <c r="U45" i="82" l="1"/>
  <c r="U46" i="82" s="1"/>
  <c r="E45" i="82"/>
  <c r="E46" i="82"/>
  <c r="S45" i="82"/>
  <c r="S46" i="82" s="1"/>
  <c r="D13" i="82"/>
  <c r="F5" i="82"/>
  <c r="Q45" i="82"/>
  <c r="Q46" i="82" s="1"/>
  <c r="D24" i="82"/>
  <c r="I45" i="82"/>
  <c r="I46" i="82"/>
  <c r="D5" i="82"/>
  <c r="M44" i="82"/>
  <c r="K44" i="82"/>
  <c r="G44" i="82"/>
  <c r="O44" i="82"/>
  <c r="W46" i="82"/>
  <c r="F110" i="85"/>
  <c r="G110" i="85" s="1"/>
  <c r="L90" i="85"/>
  <c r="K98" i="85"/>
  <c r="K110" i="85"/>
  <c r="L102" i="85"/>
  <c r="F9" i="82"/>
  <c r="F24" i="82"/>
  <c r="F13" i="82" s="1"/>
  <c r="G45" i="82" l="1"/>
  <c r="F44" i="82"/>
  <c r="G46" i="82"/>
  <c r="N98" i="85"/>
  <c r="L98" i="85"/>
  <c r="N110" i="85"/>
  <c r="L110" i="85"/>
  <c r="K45" i="82"/>
  <c r="K46" i="82" s="1"/>
  <c r="M45" i="82"/>
  <c r="M46" i="82" s="1"/>
  <c r="O45" i="82"/>
  <c r="O46" i="82"/>
  <c r="F46" i="82" l="1"/>
  <c r="F45" i="82"/>
  <c r="D44" i="82"/>
  <c r="D45" i="82" l="1"/>
  <c r="D46" i="8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広島県</author>
  </authors>
  <commentList>
    <comment ref="A12" authorId="0" shapeId="0" xr:uid="{00000000-0006-0000-0700-000001000000}">
      <text>
        <r>
          <rPr>
            <b/>
            <sz val="12"/>
            <color indexed="81"/>
            <rFont val="ＭＳ Ｐゴシック"/>
            <family val="3"/>
            <charset val="128"/>
          </rPr>
          <t>レベル４の工種単位で記入</t>
        </r>
      </text>
    </comment>
  </commentList>
</comments>
</file>

<file path=xl/sharedStrings.xml><?xml version="1.0" encoding="utf-8"?>
<sst xmlns="http://schemas.openxmlformats.org/spreadsheetml/2006/main" count="517" uniqueCount="307">
  <si>
    <t>５）社員等従業員給料手当</t>
    <rPh sb="2" eb="5">
      <t>シャインナド</t>
    </rPh>
    <rPh sb="5" eb="8">
      <t>ジュウギョウイン</t>
    </rPh>
    <rPh sb="8" eb="10">
      <t>キュウリョウ</t>
    </rPh>
    <rPh sb="10" eb="12">
      <t>テアテ</t>
    </rPh>
    <phoneticPr fontId="1"/>
  </si>
  <si>
    <t>（４）直接工事費</t>
    <rPh sb="3" eb="5">
      <t>チョクセツ</t>
    </rPh>
    <rPh sb="5" eb="8">
      <t>コウジヒ</t>
    </rPh>
    <phoneticPr fontId="1"/>
  </si>
  <si>
    <t>金額単位：円</t>
    <rPh sb="0" eb="2">
      <t>キンガク</t>
    </rPh>
    <rPh sb="2" eb="4">
      <t>タンイ</t>
    </rPh>
    <rPh sb="5" eb="6">
      <t>エン</t>
    </rPh>
    <phoneticPr fontId="1"/>
  </si>
  <si>
    <t>１）運搬費</t>
    <rPh sb="2" eb="4">
      <t>ウンパン</t>
    </rPh>
    <rPh sb="4" eb="5">
      <t>ヒ</t>
    </rPh>
    <phoneticPr fontId="1"/>
  </si>
  <si>
    <t>８）福利厚生費</t>
    <rPh sb="2" eb="4">
      <t>フクリ</t>
    </rPh>
    <rPh sb="4" eb="7">
      <t>コウセイヒ</t>
    </rPh>
    <phoneticPr fontId="1"/>
  </si>
  <si>
    <t>本工事での　　　　　使用量</t>
    <rPh sb="0" eb="1">
      <t>ホン</t>
    </rPh>
    <rPh sb="1" eb="3">
      <t>コウジ</t>
    </rPh>
    <rPh sb="10" eb="12">
      <t>シヨウ</t>
    </rPh>
    <rPh sb="12" eb="13">
      <t>リョウ</t>
    </rPh>
    <phoneticPr fontId="1"/>
  </si>
  <si>
    <t>　　　　　　　　　　　　　　　　　　　　　　　積算内訳書の比較表</t>
    <rPh sb="23" eb="25">
      <t>セキサン</t>
    </rPh>
    <rPh sb="25" eb="27">
      <t>ウチワケ</t>
    </rPh>
    <rPh sb="27" eb="28">
      <t>ショ</t>
    </rPh>
    <rPh sb="29" eb="31">
      <t>ヒカク</t>
    </rPh>
    <rPh sb="31" eb="32">
      <t>ヒョウ</t>
    </rPh>
    <phoneticPr fontId="1"/>
  </si>
  <si>
    <t>６）技術管理費</t>
    <rPh sb="2" eb="4">
      <t>ギジュツ</t>
    </rPh>
    <rPh sb="4" eb="7">
      <t>カンリヒ</t>
    </rPh>
    <phoneticPr fontId="1"/>
  </si>
  <si>
    <t>　　　　　　　　　　　　　　　　　　手持ち機械の比較表（主要機械）</t>
    <rPh sb="18" eb="20">
      <t>テモ</t>
    </rPh>
    <rPh sb="21" eb="23">
      <t>キカイ</t>
    </rPh>
    <rPh sb="24" eb="27">
      <t>ヒカクヒョウ</t>
    </rPh>
    <rPh sb="28" eb="29">
      <t>シュ</t>
    </rPh>
    <rPh sb="29" eb="32">
      <t>ヨウキカイ</t>
    </rPh>
    <phoneticPr fontId="1"/>
  </si>
  <si>
    <t>＜添付資料＞
○建設副産物処理に係わる資料
・支払（金額、日付）が確認できる資料</t>
    <rPh sb="8" eb="10">
      <t>ケンセツ</t>
    </rPh>
    <rPh sb="10" eb="13">
      <t>フクサンブツ</t>
    </rPh>
    <rPh sb="13" eb="15">
      <t>ショリ</t>
    </rPh>
    <rPh sb="16" eb="17">
      <t>カカ</t>
    </rPh>
    <rPh sb="19" eb="21">
      <t>シリョウ</t>
    </rPh>
    <rPh sb="26" eb="28">
      <t>キンガク</t>
    </rPh>
    <rPh sb="29" eb="31">
      <t>ヒヅケ</t>
    </rPh>
    <rPh sb="38" eb="40">
      <t>シリョウ</t>
    </rPh>
    <phoneticPr fontId="1"/>
  </si>
  <si>
    <t>元請　　　　　　　　外注合計</t>
    <rPh sb="0" eb="2">
      <t>モトウケ</t>
    </rPh>
    <rPh sb="10" eb="12">
      <t>ガイチュウ</t>
    </rPh>
    <rPh sb="12" eb="14">
      <t>ゴウケイ</t>
    </rPh>
    <phoneticPr fontId="1"/>
  </si>
  <si>
    <t xml:space="preserve">                                            労務者の確保計画の比較表</t>
    <rPh sb="44" eb="45">
      <t>ロウ</t>
    </rPh>
    <rPh sb="45" eb="46">
      <t>ム</t>
    </rPh>
    <rPh sb="46" eb="47">
      <t>シャ</t>
    </rPh>
    <rPh sb="48" eb="50">
      <t>カクホ</t>
    </rPh>
    <rPh sb="50" eb="52">
      <t>ケイカク</t>
    </rPh>
    <rPh sb="53" eb="55">
      <t>ヒカク</t>
    </rPh>
    <rPh sb="55" eb="56">
      <t>ヒョウ</t>
    </rPh>
    <phoneticPr fontId="1"/>
  </si>
  <si>
    <t>費　　　　目</t>
    <rPh sb="0" eb="1">
      <t>ヒ</t>
    </rPh>
    <rPh sb="5" eb="6">
      <t>メ</t>
    </rPh>
    <phoneticPr fontId="1"/>
  </si>
  <si>
    <t>１）主に当該工事に使用する予定の手持ち機械の状況を記入してください。</t>
    <rPh sb="2" eb="3">
      <t>シュ</t>
    </rPh>
    <rPh sb="4" eb="5">
      <t>トウ</t>
    </rPh>
    <rPh sb="5" eb="6">
      <t>ガイ</t>
    </rPh>
    <rPh sb="6" eb="8">
      <t>コウジ</t>
    </rPh>
    <rPh sb="9" eb="11">
      <t>シヨウ</t>
    </rPh>
    <rPh sb="13" eb="15">
      <t>ヨテイ</t>
    </rPh>
    <rPh sb="16" eb="18">
      <t>テモ</t>
    </rPh>
    <rPh sb="19" eb="21">
      <t>キカイ</t>
    </rPh>
    <rPh sb="22" eb="24">
      <t>ジョウキョウ</t>
    </rPh>
    <rPh sb="25" eb="27">
      <t>キニュウ</t>
    </rPh>
    <phoneticPr fontId="1"/>
  </si>
  <si>
    <t>(1)共通仮設費</t>
    <rPh sb="3" eb="5">
      <t>キョウツウ</t>
    </rPh>
    <rPh sb="5" eb="7">
      <t>カセツ</t>
    </rPh>
    <rPh sb="7" eb="8">
      <t>ヒ</t>
    </rPh>
    <phoneticPr fontId="1"/>
  </si>
  <si>
    <t>（工事完成後調査用）</t>
  </si>
  <si>
    <t>工事完成時（実績）</t>
    <rPh sb="0" eb="2">
      <t>コウジ</t>
    </rPh>
    <rPh sb="2" eb="5">
      <t>カンセイジ</t>
    </rPh>
    <rPh sb="6" eb="8">
      <t>ジッセキ</t>
    </rPh>
    <phoneticPr fontId="1"/>
  </si>
  <si>
    <t>手持ち資材の状況については、当該工事で使用した主な資材を記入してください。</t>
    <rPh sb="0" eb="2">
      <t>テモ</t>
    </rPh>
    <rPh sb="3" eb="5">
      <t>シザイ</t>
    </rPh>
    <rPh sb="6" eb="8">
      <t>ジョウキョウ</t>
    </rPh>
    <rPh sb="14" eb="15">
      <t>トウ</t>
    </rPh>
    <rPh sb="15" eb="16">
      <t>ガイ</t>
    </rPh>
    <rPh sb="16" eb="18">
      <t>コウジ</t>
    </rPh>
    <rPh sb="19" eb="21">
      <t>シヨウ</t>
    </rPh>
    <rPh sb="23" eb="24">
      <t>オモ</t>
    </rPh>
    <rPh sb="25" eb="27">
      <t>シザイ</t>
    </rPh>
    <rPh sb="28" eb="30">
      <t>キニュウ</t>
    </rPh>
    <phoneticPr fontId="1"/>
  </si>
  <si>
    <t>（１）材料費</t>
    <rPh sb="3" eb="6">
      <t>ザイリョウヒ</t>
    </rPh>
    <phoneticPr fontId="1"/>
  </si>
  <si>
    <t>　　　　　　　　　　　　　　　　　　　　手持ち資材の比較表</t>
    <rPh sb="20" eb="22">
      <t>テモ</t>
    </rPh>
    <rPh sb="23" eb="25">
      <t>シザイ</t>
    </rPh>
    <rPh sb="26" eb="29">
      <t>ヒカクヒョウ</t>
    </rPh>
    <phoneticPr fontId="1"/>
  </si>
  <si>
    <t>工事名</t>
    <rPh sb="0" eb="2">
      <t>コウジ</t>
    </rPh>
    <rPh sb="2" eb="3">
      <t>メイ</t>
    </rPh>
    <phoneticPr fontId="1"/>
  </si>
  <si>
    <t>元請+　　　　　　　　　元請外注</t>
    <rPh sb="0" eb="2">
      <t>モトウケ</t>
    </rPh>
    <rPh sb="12" eb="14">
      <t>モトウケ</t>
    </rPh>
    <rPh sb="14" eb="16">
      <t>ガイチュウ</t>
    </rPh>
    <phoneticPr fontId="1"/>
  </si>
  <si>
    <t>担当工事　　　　　　　　　　　　　　　　　　　　　　　　　　　　　　　　　　　　　　　　　　　　　　　　　　　　　　　　　　　　　　　　　　　　　　　　　　　　　　内　　　容</t>
  </si>
  <si>
    <t>＜添付資料＞
○主要資材購入に係わる資料
・支払（金額、日付）が確認できる資料</t>
    <rPh sb="8" eb="10">
      <t>シュヨウ</t>
    </rPh>
    <rPh sb="10" eb="12">
      <t>シザイ</t>
    </rPh>
    <rPh sb="12" eb="14">
      <t>コウニュウ</t>
    </rPh>
    <rPh sb="15" eb="16">
      <t>カカ</t>
    </rPh>
    <rPh sb="18" eb="20">
      <t>シリョウ</t>
    </rPh>
    <rPh sb="25" eb="27">
      <t>キンガク</t>
    </rPh>
    <rPh sb="28" eb="30">
      <t>ヒヅケ</t>
    </rPh>
    <rPh sb="37" eb="39">
      <t>シリョウ</t>
    </rPh>
    <phoneticPr fontId="1"/>
  </si>
  <si>
    <t>①直接工事費</t>
    <rPh sb="1" eb="3">
      <t>チョクセツ</t>
    </rPh>
    <rPh sb="3" eb="6">
      <t>コウジヒ</t>
    </rPh>
    <phoneticPr fontId="1"/>
  </si>
  <si>
    <t>７）法定福利費</t>
    <rPh sb="2" eb="4">
      <t>ホウテイ</t>
    </rPh>
    <rPh sb="4" eb="6">
      <t>フクリ</t>
    </rPh>
    <rPh sb="6" eb="7">
      <t>ヒ</t>
    </rPh>
    <phoneticPr fontId="1"/>
  </si>
  <si>
    <t>１５）雑費</t>
    <rPh sb="3" eb="5">
      <t>ザッピ</t>
    </rPh>
    <phoneticPr fontId="1"/>
  </si>
  <si>
    <t>３）事業損失防止施設費</t>
    <rPh sb="2" eb="4">
      <t>ジギョウ</t>
    </rPh>
    <rPh sb="4" eb="6">
      <t>ソンシツ</t>
    </rPh>
    <rPh sb="6" eb="8">
      <t>ボウシ</t>
    </rPh>
    <rPh sb="8" eb="11">
      <t>シセツヒ</t>
    </rPh>
    <phoneticPr fontId="1"/>
  </si>
  <si>
    <t>４）</t>
  </si>
  <si>
    <t>工事価格</t>
    <rPh sb="0" eb="2">
      <t>コウジ</t>
    </rPh>
    <rPh sb="2" eb="4">
      <t>カカク</t>
    </rPh>
    <phoneticPr fontId="1"/>
  </si>
  <si>
    <t>１）特許使用料</t>
    <rPh sb="2" eb="4">
      <t>トッキョ</t>
    </rPh>
    <rPh sb="4" eb="6">
      <t>シヨウ</t>
    </rPh>
    <rPh sb="6" eb="7">
      <t>リョウ</t>
    </rPh>
    <phoneticPr fontId="1"/>
  </si>
  <si>
    <t>９）事務用品費</t>
    <rPh sb="2" eb="4">
      <t>ジム</t>
    </rPh>
    <rPh sb="4" eb="6">
      <t>ヨウヒン</t>
    </rPh>
    <rPh sb="6" eb="7">
      <t>ヒ</t>
    </rPh>
    <phoneticPr fontId="1"/>
  </si>
  <si>
    <t>２）水道光熱電力料</t>
    <rPh sb="2" eb="4">
      <t>スイドウ</t>
    </rPh>
    <rPh sb="4" eb="6">
      <t>コウネツ</t>
    </rPh>
    <rPh sb="6" eb="9">
      <t>デンリョクリョウ</t>
    </rPh>
    <phoneticPr fontId="1"/>
  </si>
  <si>
    <t>②間接工事費</t>
    <rPh sb="1" eb="3">
      <t>カンセツ</t>
    </rPh>
    <rPh sb="3" eb="6">
      <t>コウジヒ</t>
    </rPh>
    <phoneticPr fontId="1"/>
  </si>
  <si>
    <t>③一般管理費</t>
    <rPh sb="1" eb="3">
      <t>イッパン</t>
    </rPh>
    <rPh sb="3" eb="6">
      <t>カンリヒ</t>
    </rPh>
    <phoneticPr fontId="1"/>
  </si>
  <si>
    <t>２）準備費</t>
    <rPh sb="2" eb="4">
      <t>ジュンビ</t>
    </rPh>
    <rPh sb="4" eb="5">
      <t>ヒ</t>
    </rPh>
    <phoneticPr fontId="1"/>
  </si>
  <si>
    <r>
      <t xml:space="preserve">官単価（最終）
</t>
    </r>
    <r>
      <rPr>
        <sz val="14"/>
        <rFont val="ＭＳ ゴシック"/>
        <family val="3"/>
        <charset val="128"/>
      </rPr>
      <t>c</t>
    </r>
    <rPh sb="0" eb="1">
      <t>カン</t>
    </rPh>
    <rPh sb="1" eb="3">
      <t>タンカ</t>
    </rPh>
    <rPh sb="4" eb="6">
      <t>サイシュウ</t>
    </rPh>
    <phoneticPr fontId="1"/>
  </si>
  <si>
    <t>　（２）共通仮設費</t>
    <rPh sb="4" eb="6">
      <t>キョウツウ</t>
    </rPh>
    <rPh sb="6" eb="8">
      <t>カセツ</t>
    </rPh>
    <rPh sb="8" eb="9">
      <t>ヒ</t>
    </rPh>
    <phoneticPr fontId="1"/>
  </si>
  <si>
    <t>使用工種等</t>
    <rPh sb="0" eb="2">
      <t>シヨウ</t>
    </rPh>
    <rPh sb="2" eb="3">
      <t>コウ</t>
    </rPh>
    <rPh sb="3" eb="4">
      <t>シュ</t>
    </rPh>
    <rPh sb="4" eb="5">
      <t>トウ</t>
    </rPh>
    <phoneticPr fontId="1"/>
  </si>
  <si>
    <t>４）安全費</t>
    <rPh sb="2" eb="4">
      <t>アンゼン</t>
    </rPh>
    <rPh sb="4" eb="5">
      <t>ヒ</t>
    </rPh>
    <phoneticPr fontId="1"/>
  </si>
  <si>
    <t>５）役務費</t>
    <rPh sb="2" eb="3">
      <t>ヤク</t>
    </rPh>
    <rPh sb="3" eb="4">
      <t>ム</t>
    </rPh>
    <rPh sb="4" eb="5">
      <t>ヒ</t>
    </rPh>
    <phoneticPr fontId="1"/>
  </si>
  <si>
    <t>７）営繕費</t>
    <rPh sb="2" eb="4">
      <t>エイゼン</t>
    </rPh>
    <rPh sb="4" eb="5">
      <t>ヒ</t>
    </rPh>
    <phoneticPr fontId="1"/>
  </si>
  <si>
    <t>８）その他</t>
    <rPh sb="4" eb="5">
      <t>タ</t>
    </rPh>
    <phoneticPr fontId="1"/>
  </si>
  <si>
    <t>直接工事費計</t>
    <rPh sb="0" eb="2">
      <t>チョクセツ</t>
    </rPh>
    <rPh sb="2" eb="5">
      <t>コウジヒ</t>
    </rPh>
    <rPh sb="5" eb="6">
      <t>ケイ</t>
    </rPh>
    <phoneticPr fontId="1"/>
  </si>
  <si>
    <t>６）退職金</t>
    <rPh sb="2" eb="4">
      <t>タイショク</t>
    </rPh>
    <rPh sb="4" eb="5">
      <t>キン</t>
    </rPh>
    <phoneticPr fontId="1"/>
  </si>
  <si>
    <t>（３）現場管理費</t>
    <rPh sb="3" eb="5">
      <t>ゲンバ</t>
    </rPh>
    <rPh sb="5" eb="8">
      <t>カンリヒ</t>
    </rPh>
    <phoneticPr fontId="1"/>
  </si>
  <si>
    <t>１）労務管理費</t>
    <rPh sb="2" eb="4">
      <t>ロウム</t>
    </rPh>
    <rPh sb="4" eb="7">
      <t>カンリヒ</t>
    </rPh>
    <phoneticPr fontId="1"/>
  </si>
  <si>
    <t>３）租税公課</t>
    <rPh sb="2" eb="4">
      <t>ソゼイ</t>
    </rPh>
    <rPh sb="4" eb="6">
      <t>コウカ</t>
    </rPh>
    <phoneticPr fontId="1"/>
  </si>
  <si>
    <t>４）保険料</t>
    <rPh sb="2" eb="5">
      <t>ホケンリョウ</t>
    </rPh>
    <phoneticPr fontId="1"/>
  </si>
  <si>
    <t>１）当該工事で発生する、全ての建設副産物について記入してください。</t>
    <rPh sb="2" eb="3">
      <t>トウ</t>
    </rPh>
    <rPh sb="3" eb="4">
      <t>ガイ</t>
    </rPh>
    <rPh sb="4" eb="6">
      <t>コウジ</t>
    </rPh>
    <rPh sb="7" eb="9">
      <t>ハッセイ</t>
    </rPh>
    <rPh sb="12" eb="13">
      <t>スベ</t>
    </rPh>
    <rPh sb="15" eb="17">
      <t>ケンセツ</t>
    </rPh>
    <rPh sb="17" eb="20">
      <t>フクサンブツ</t>
    </rPh>
    <rPh sb="24" eb="26">
      <t>キニュウ</t>
    </rPh>
    <phoneticPr fontId="1"/>
  </si>
  <si>
    <t>担当工事内容</t>
    <rPh sb="0" eb="2">
      <t>タントウ</t>
    </rPh>
    <rPh sb="2" eb="4">
      <t>コウジ</t>
    </rPh>
    <rPh sb="4" eb="6">
      <t>ナイヨウ</t>
    </rPh>
    <phoneticPr fontId="1"/>
  </si>
  <si>
    <t>１０）通信交通費</t>
    <rPh sb="3" eb="5">
      <t>ツウシン</t>
    </rPh>
    <rPh sb="5" eb="8">
      <t>コウツウヒ</t>
    </rPh>
    <phoneticPr fontId="1"/>
  </si>
  <si>
    <t>１１）交際費</t>
    <rPh sb="3" eb="6">
      <t>コウサイヒ</t>
    </rPh>
    <phoneticPr fontId="1"/>
  </si>
  <si>
    <t>元請（当初予定）</t>
    <rPh sb="0" eb="2">
      <t>モトウケ</t>
    </rPh>
    <rPh sb="3" eb="5">
      <t>トウショ</t>
    </rPh>
    <rPh sb="5" eb="7">
      <t>ヨテイ</t>
    </rPh>
    <phoneticPr fontId="1"/>
  </si>
  <si>
    <t>１２）補償費</t>
    <rPh sb="3" eb="5">
      <t>ホショウ</t>
    </rPh>
    <rPh sb="5" eb="6">
      <t>ヒ</t>
    </rPh>
    <phoneticPr fontId="1"/>
  </si>
  <si>
    <t>⑦消費税相当額</t>
    <rPh sb="1" eb="3">
      <t>ショウヒ</t>
    </rPh>
    <rPh sb="3" eb="4">
      <t>ゼイ</t>
    </rPh>
    <rPh sb="4" eb="6">
      <t>ソウトウ</t>
    </rPh>
    <rPh sb="6" eb="7">
      <t>ガク</t>
    </rPh>
    <phoneticPr fontId="1"/>
  </si>
  <si>
    <t>１３）外注経費</t>
    <rPh sb="3" eb="5">
      <t>ガイチュウ</t>
    </rPh>
    <rPh sb="5" eb="7">
      <t>ケイヒ</t>
    </rPh>
    <phoneticPr fontId="1"/>
  </si>
  <si>
    <t>「入札者との関係」欄は、購入先予定業者との関係を記入。（例）協力会社、同族会社、資本提携会社等を記入し、関係を証明する規約、登録書等を添付してください。</t>
  </si>
  <si>
    <r>
      <t>上記の支払状況を整理した資料を添付している。</t>
    </r>
    <r>
      <rPr>
        <sz val="11"/>
        <rFont val="ＭＳ Ｐゴシック"/>
        <family val="3"/>
        <charset val="128"/>
      </rPr>
      <t>（参考様式参照）</t>
    </r>
    <rPh sb="0" eb="2">
      <t>ジョウキ</t>
    </rPh>
    <rPh sb="3" eb="5">
      <t>シハライ</t>
    </rPh>
    <rPh sb="5" eb="7">
      <t>ジョウキョウ</t>
    </rPh>
    <rPh sb="8" eb="10">
      <t>セイリ</t>
    </rPh>
    <rPh sb="12" eb="14">
      <t>シリョウ</t>
    </rPh>
    <rPh sb="15" eb="17">
      <t>テンプ</t>
    </rPh>
    <rPh sb="23" eb="25">
      <t>サンコウ</t>
    </rPh>
    <rPh sb="25" eb="27">
      <t>ヨウシキ</t>
    </rPh>
    <rPh sb="27" eb="29">
      <t>サンショウ</t>
    </rPh>
    <phoneticPr fontId="1"/>
  </si>
  <si>
    <t>１４）工事登録に要する費用</t>
    <rPh sb="3" eb="5">
      <t>コウジ</t>
    </rPh>
    <rPh sb="5" eb="7">
      <t>トウロク</t>
    </rPh>
    <rPh sb="8" eb="9">
      <t>ヨウ</t>
    </rPh>
    <rPh sb="11" eb="13">
      <t>ヒヨウ</t>
    </rPh>
    <phoneticPr fontId="1"/>
  </si>
  <si>
    <t>④鋼橋等工場制作費、電気器具機器費等</t>
    <rPh sb="1" eb="2">
      <t>コウ</t>
    </rPh>
    <rPh sb="2" eb="4">
      <t>バシナド</t>
    </rPh>
    <rPh sb="4" eb="6">
      <t>コウジョウ</t>
    </rPh>
    <rPh sb="6" eb="9">
      <t>セイサクヒ</t>
    </rPh>
    <rPh sb="10" eb="12">
      <t>デンキ</t>
    </rPh>
    <rPh sb="12" eb="14">
      <t>キグ</t>
    </rPh>
    <rPh sb="14" eb="16">
      <t>キキ</t>
    </rPh>
    <rPh sb="16" eb="17">
      <t>ヒ</t>
    </rPh>
    <rPh sb="17" eb="18">
      <t>ナド</t>
    </rPh>
    <phoneticPr fontId="1"/>
  </si>
  <si>
    <t>単位</t>
    <rPh sb="0" eb="2">
      <t>タンイ</t>
    </rPh>
    <phoneticPr fontId="1"/>
  </si>
  <si>
    <t>⑤別途調査等工事価格</t>
    <rPh sb="1" eb="3">
      <t>ベット</t>
    </rPh>
    <rPh sb="3" eb="6">
      <t>チョウサトウ</t>
    </rPh>
    <rPh sb="6" eb="8">
      <t>コウジ</t>
    </rPh>
    <rPh sb="8" eb="10">
      <t>カカク</t>
    </rPh>
    <phoneticPr fontId="1"/>
  </si>
  <si>
    <t>調　査　票</t>
    <rPh sb="0" eb="1">
      <t>チョウ</t>
    </rPh>
    <rPh sb="2" eb="3">
      <t>サ</t>
    </rPh>
    <rPh sb="4" eb="5">
      <t>ヒョウ</t>
    </rPh>
    <phoneticPr fontId="1"/>
  </si>
  <si>
    <t>⑥工事価格</t>
    <rPh sb="1" eb="3">
      <t>コウジ</t>
    </rPh>
    <rPh sb="3" eb="5">
      <t>カカク</t>
    </rPh>
    <phoneticPr fontId="1"/>
  </si>
  <si>
    <t>⑧工事請負額</t>
    <rPh sb="1" eb="3">
      <t>コウジ</t>
    </rPh>
    <rPh sb="3" eb="5">
      <t>ウケオイ</t>
    </rPh>
    <rPh sb="5" eb="6">
      <t>ガク</t>
    </rPh>
    <phoneticPr fontId="1"/>
  </si>
  <si>
    <t>記入要領</t>
    <rPh sb="0" eb="2">
      <t>キニュウ</t>
    </rPh>
    <rPh sb="2" eb="4">
      <t>ヨウリョウ</t>
    </rPh>
    <phoneticPr fontId="1"/>
  </si>
  <si>
    <t>数量</t>
    <rPh sb="0" eb="2">
      <t>スウリョウ</t>
    </rPh>
    <phoneticPr fontId="1"/>
  </si>
  <si>
    <t>元請（完成時実績）</t>
    <rPh sb="0" eb="2">
      <t>モトウケ</t>
    </rPh>
    <rPh sb="3" eb="6">
      <t>カンセイジ</t>
    </rPh>
    <rPh sb="6" eb="8">
      <t>ジッセキ</t>
    </rPh>
    <phoneticPr fontId="1"/>
  </si>
  <si>
    <t>純工事費</t>
    <rPh sb="0" eb="1">
      <t>ジュン</t>
    </rPh>
    <rPh sb="1" eb="4">
      <t>コウジヒ</t>
    </rPh>
    <phoneticPr fontId="1"/>
  </si>
  <si>
    <t>工事原価</t>
    <rPh sb="0" eb="2">
      <t>コウジ</t>
    </rPh>
    <rPh sb="2" eb="4">
      <t>ゲンカ</t>
    </rPh>
    <phoneticPr fontId="1"/>
  </si>
  <si>
    <t>備考</t>
    <rPh sb="0" eb="2">
      <t>ビコウ</t>
    </rPh>
    <phoneticPr fontId="1"/>
  </si>
  <si>
    <t>５）</t>
  </si>
  <si>
    <t>品　　名</t>
    <rPh sb="0" eb="1">
      <t>シナ</t>
    </rPh>
    <rPh sb="3" eb="4">
      <t>メイ</t>
    </rPh>
    <phoneticPr fontId="1"/>
  </si>
  <si>
    <t>規格・型式</t>
    <rPh sb="0" eb="2">
      <t>キカク</t>
    </rPh>
    <rPh sb="3" eb="4">
      <t>カタ</t>
    </rPh>
    <rPh sb="4" eb="5">
      <t>シキ</t>
    </rPh>
    <phoneticPr fontId="1"/>
  </si>
  <si>
    <t>手持ち数量</t>
    <rPh sb="0" eb="2">
      <t>テモ</t>
    </rPh>
    <rPh sb="3" eb="5">
      <t>スウリョウ</t>
    </rPh>
    <phoneticPr fontId="1"/>
  </si>
  <si>
    <t>工事完成時（実績）</t>
    <rPh sb="0" eb="2">
      <t>コウジ</t>
    </rPh>
    <rPh sb="2" eb="4">
      <t>カンセイ</t>
    </rPh>
    <rPh sb="4" eb="5">
      <t>ジ</t>
    </rPh>
    <rPh sb="6" eb="8">
      <t>ジッセキ</t>
    </rPh>
    <phoneticPr fontId="1"/>
  </si>
  <si>
    <t>２）</t>
  </si>
  <si>
    <t>最終契約額</t>
    <rPh sb="0" eb="2">
      <t>サイシュウ</t>
    </rPh>
    <rPh sb="2" eb="4">
      <t>ケイヤク</t>
    </rPh>
    <rPh sb="4" eb="5">
      <t>ガク</t>
    </rPh>
    <phoneticPr fontId="1"/>
  </si>
  <si>
    <t>本工事での　　　　使用予定量</t>
    <rPh sb="0" eb="1">
      <t>ホン</t>
    </rPh>
    <rPh sb="1" eb="3">
      <t>コウジ</t>
    </rPh>
    <rPh sb="9" eb="11">
      <t>シヨウ</t>
    </rPh>
    <rPh sb="11" eb="13">
      <t>ヨテイ</t>
    </rPh>
    <rPh sb="13" eb="14">
      <t>リョウ</t>
    </rPh>
    <phoneticPr fontId="1"/>
  </si>
  <si>
    <t>業者名</t>
    <rPh sb="0" eb="2">
      <t>ギョウシャ</t>
    </rPh>
    <rPh sb="2" eb="3">
      <t>メイ</t>
    </rPh>
    <phoneticPr fontId="1"/>
  </si>
  <si>
    <t>所在地</t>
    <rPh sb="0" eb="3">
      <t>ショザイチ</t>
    </rPh>
    <phoneticPr fontId="1"/>
  </si>
  <si>
    <t>購入先名</t>
    <rPh sb="0" eb="2">
      <t>コウニュウ</t>
    </rPh>
    <rPh sb="2" eb="3">
      <t>サキ</t>
    </rPh>
    <rPh sb="3" eb="4">
      <t>メイ</t>
    </rPh>
    <phoneticPr fontId="1"/>
  </si>
  <si>
    <t>機械名称</t>
    <rPh sb="0" eb="2">
      <t>キカイ</t>
    </rPh>
    <rPh sb="2" eb="4">
      <t>メイショウ</t>
    </rPh>
    <phoneticPr fontId="1"/>
  </si>
  <si>
    <t>規格・型式・能力・年式</t>
    <rPh sb="0" eb="2">
      <t>キカク</t>
    </rPh>
    <rPh sb="3" eb="4">
      <t>カタ</t>
    </rPh>
    <rPh sb="4" eb="5">
      <t>シキ</t>
    </rPh>
    <rPh sb="6" eb="8">
      <t>ノウリョク</t>
    </rPh>
    <rPh sb="9" eb="11">
      <t>ネンシキ</t>
    </rPh>
    <phoneticPr fontId="1"/>
  </si>
  <si>
    <t>当初/実績</t>
    <rPh sb="0" eb="2">
      <t>トウショ</t>
    </rPh>
    <rPh sb="3" eb="5">
      <t>ジッセキ</t>
    </rPh>
    <phoneticPr fontId="1"/>
  </si>
  <si>
    <t>現在の利用状況</t>
    <rPh sb="0" eb="2">
      <t>ゲンザイ</t>
    </rPh>
    <rPh sb="3" eb="5">
      <t>リヨウ</t>
    </rPh>
    <rPh sb="5" eb="7">
      <t>ジョウキョウ</t>
    </rPh>
    <phoneticPr fontId="1"/>
  </si>
  <si>
    <t>工事区分・　　　　　　　　　工種・種別</t>
    <rPh sb="0" eb="2">
      <t>コウジ</t>
    </rPh>
    <rPh sb="2" eb="4">
      <t>クブン</t>
    </rPh>
    <rPh sb="14" eb="15">
      <t>コウ</t>
    </rPh>
    <rPh sb="15" eb="16">
      <t>シュ</t>
    </rPh>
    <rPh sb="17" eb="19">
      <t>シュベツ</t>
    </rPh>
    <phoneticPr fontId="1"/>
  </si>
  <si>
    <t>工　　種　</t>
    <rPh sb="0" eb="1">
      <t>コウ</t>
    </rPh>
    <rPh sb="3" eb="4">
      <t>タネ</t>
    </rPh>
    <phoneticPr fontId="1"/>
  </si>
  <si>
    <t>職　　種</t>
    <rPh sb="0" eb="1">
      <t>ショク</t>
    </rPh>
    <rPh sb="3" eb="4">
      <t>タネ</t>
    </rPh>
    <phoneticPr fontId="1"/>
  </si>
  <si>
    <t>入札時（当初の予定）</t>
    <rPh sb="0" eb="2">
      <t>ニュウサツ</t>
    </rPh>
    <rPh sb="2" eb="3">
      <t>ジ</t>
    </rPh>
    <rPh sb="4" eb="6">
      <t>トウショ</t>
    </rPh>
    <rPh sb="7" eb="9">
      <t>ヨテイ</t>
    </rPh>
    <phoneticPr fontId="1"/>
  </si>
  <si>
    <t>員数</t>
    <rPh sb="0" eb="1">
      <t>イン</t>
    </rPh>
    <rPh sb="1" eb="2">
      <t>スウ</t>
    </rPh>
    <phoneticPr fontId="1"/>
  </si>
  <si>
    <t>建設副産物の名称</t>
    <rPh sb="0" eb="2">
      <t>ケンセツ</t>
    </rPh>
    <rPh sb="2" eb="5">
      <t>フクサンブツ</t>
    </rPh>
    <rPh sb="6" eb="8">
      <t>メイショウ</t>
    </rPh>
    <phoneticPr fontId="1"/>
  </si>
  <si>
    <t>元請</t>
    <rPh sb="0" eb="2">
      <t>モトウケ</t>
    </rPh>
    <phoneticPr fontId="1"/>
  </si>
  <si>
    <t>労務者
支払額</t>
    <rPh sb="0" eb="2">
      <t>ロウム</t>
    </rPh>
    <rPh sb="2" eb="3">
      <t>シャ</t>
    </rPh>
    <rPh sb="4" eb="7">
      <t>シハライガク</t>
    </rPh>
    <phoneticPr fontId="1"/>
  </si>
  <si>
    <t>工種・種別</t>
    <rPh sb="0" eb="2">
      <t>コウシュ</t>
    </rPh>
    <rPh sb="3" eb="5">
      <t>シュベツ</t>
    </rPh>
    <phoneticPr fontId="1"/>
  </si>
  <si>
    <t>２）　官積算の設計内訳書に対応する工種・種別に分けて記入してください。</t>
    <rPh sb="3" eb="4">
      <t>カン</t>
    </rPh>
    <rPh sb="4" eb="6">
      <t>セキサン</t>
    </rPh>
    <rPh sb="7" eb="9">
      <t>セッケイ</t>
    </rPh>
    <rPh sb="9" eb="11">
      <t>ウチワケ</t>
    </rPh>
    <rPh sb="11" eb="12">
      <t>ショ</t>
    </rPh>
    <rPh sb="13" eb="14">
      <t>タイ</t>
    </rPh>
    <rPh sb="14" eb="15">
      <t>オウ</t>
    </rPh>
    <rPh sb="17" eb="18">
      <t>コウ</t>
    </rPh>
    <rPh sb="18" eb="19">
      <t>シュ</t>
    </rPh>
    <rPh sb="20" eb="22">
      <t>シュベツ</t>
    </rPh>
    <rPh sb="23" eb="24">
      <t>ワ</t>
    </rPh>
    <rPh sb="26" eb="28">
      <t>キニュウ</t>
    </rPh>
    <phoneticPr fontId="1"/>
  </si>
  <si>
    <t>２）建設副産物の名称は、様式第１０号に記載した名称を記入してください。</t>
    <rPh sb="2" eb="4">
      <t>ケンセツ</t>
    </rPh>
    <rPh sb="4" eb="5">
      <t>フク</t>
    </rPh>
    <rPh sb="5" eb="7">
      <t>サンブツ</t>
    </rPh>
    <rPh sb="8" eb="10">
      <t>メイショウ</t>
    </rPh>
    <rPh sb="12" eb="14">
      <t>ヨウシキ</t>
    </rPh>
    <rPh sb="14" eb="15">
      <t>ダイ</t>
    </rPh>
    <rPh sb="17" eb="18">
      <t>ゴウ</t>
    </rPh>
    <rPh sb="19" eb="21">
      <t>キサイ</t>
    </rPh>
    <rPh sb="23" eb="25">
      <t>メイショウ</t>
    </rPh>
    <rPh sb="26" eb="28">
      <t>キニュウ</t>
    </rPh>
    <phoneticPr fontId="1"/>
  </si>
  <si>
    <t>入　札　時</t>
    <rPh sb="0" eb="1">
      <t>イリ</t>
    </rPh>
    <rPh sb="2" eb="3">
      <t>サツ</t>
    </rPh>
    <rPh sb="4" eb="5">
      <t>ジ</t>
    </rPh>
    <phoneticPr fontId="1"/>
  </si>
  <si>
    <t>元請(実績)/(当初)</t>
    <rPh sb="0" eb="2">
      <t>モトウケ</t>
    </rPh>
    <rPh sb="3" eb="5">
      <t>ジッセキ</t>
    </rPh>
    <rPh sb="8" eb="10">
      <t>トウショ</t>
    </rPh>
    <phoneticPr fontId="1"/>
  </si>
  <si>
    <t xml:space="preserve">                                    資材購入先一覧表（主要資材）の比較表</t>
    <rPh sb="36" eb="38">
      <t>シザイ</t>
    </rPh>
    <rPh sb="38" eb="40">
      <t>コウニュウ</t>
    </rPh>
    <rPh sb="40" eb="41">
      <t>サキ</t>
    </rPh>
    <rPh sb="41" eb="43">
      <t>イチラン</t>
    </rPh>
    <rPh sb="43" eb="44">
      <t>ヒョウ</t>
    </rPh>
    <rPh sb="45" eb="46">
      <t>シュ</t>
    </rPh>
    <rPh sb="46" eb="47">
      <t>ヨウ</t>
    </rPh>
    <rPh sb="47" eb="49">
      <t>シザイ</t>
    </rPh>
    <rPh sb="51" eb="53">
      <t>ヒカク</t>
    </rPh>
    <rPh sb="53" eb="54">
      <t>ヒョウ</t>
    </rPh>
    <phoneticPr fontId="1"/>
  </si>
  <si>
    <t>監  理  技  術  者  名</t>
    <rPh sb="0" eb="4">
      <t>カンリ</t>
    </rPh>
    <rPh sb="6" eb="13">
      <t>ギジュツシャ</t>
    </rPh>
    <rPh sb="15" eb="16">
      <t>ナ</t>
    </rPh>
    <phoneticPr fontId="1"/>
  </si>
  <si>
    <t>合　　　　計</t>
    <rPh sb="0" eb="1">
      <t>ゴウ</t>
    </rPh>
    <rPh sb="5" eb="6">
      <t>ケイ</t>
    </rPh>
    <phoneticPr fontId="1"/>
  </si>
  <si>
    <t>連絡先：</t>
    <rPh sb="0" eb="3">
      <t>レンラクサキ</t>
    </rPh>
    <phoneticPr fontId="1"/>
  </si>
  <si>
    <t>当初/実績
b/a</t>
    <rPh sb="0" eb="2">
      <t>トウショ</t>
    </rPh>
    <phoneticPr fontId="1"/>
  </si>
  <si>
    <t>工事完成時（実績）の員数の合計は、この工事の日報等の労務者の総数になっている。</t>
    <rPh sb="0" eb="2">
      <t>コウジ</t>
    </rPh>
    <rPh sb="2" eb="5">
      <t>カンセイジ</t>
    </rPh>
    <rPh sb="6" eb="8">
      <t>ジッセキ</t>
    </rPh>
    <rPh sb="10" eb="12">
      <t>インスウ</t>
    </rPh>
    <rPh sb="13" eb="15">
      <t>ゴウケイ</t>
    </rPh>
    <rPh sb="19" eb="21">
      <t>コウジ</t>
    </rPh>
    <rPh sb="22" eb="24">
      <t>ニッポウ</t>
    </rPh>
    <rPh sb="24" eb="25">
      <t>トウ</t>
    </rPh>
    <rPh sb="26" eb="28">
      <t>ロウム</t>
    </rPh>
    <rPh sb="28" eb="29">
      <t>シャ</t>
    </rPh>
    <rPh sb="30" eb="32">
      <t>ソウスウ</t>
    </rPh>
    <phoneticPr fontId="1"/>
  </si>
  <si>
    <t>２）安全訓練等に要する費用</t>
    <rPh sb="2" eb="4">
      <t>アンゼン</t>
    </rPh>
    <rPh sb="4" eb="7">
      <t>クンレンナド</t>
    </rPh>
    <rPh sb="8" eb="9">
      <t>ヨウ</t>
    </rPh>
    <rPh sb="11" eb="13">
      <t>ヒヨウ</t>
    </rPh>
    <phoneticPr fontId="1"/>
  </si>
  <si>
    <t>（３）機械器具等損料</t>
    <rPh sb="3" eb="5">
      <t>キカイ</t>
    </rPh>
    <rPh sb="5" eb="7">
      <t>キグ</t>
    </rPh>
    <rPh sb="7" eb="8">
      <t>トウ</t>
    </rPh>
    <rPh sb="8" eb="10">
      <t>ソンリョウ</t>
    </rPh>
    <phoneticPr fontId="1"/>
  </si>
  <si>
    <t>安全衛生責任者</t>
    <rPh sb="0" eb="2">
      <t>アンゼン</t>
    </rPh>
    <rPh sb="2" eb="4">
      <t>エイセイ</t>
    </rPh>
    <rPh sb="4" eb="7">
      <t>セキニンシャ</t>
    </rPh>
    <phoneticPr fontId="1"/>
  </si>
  <si>
    <t>（５）特殊経費（処分費・上下水道料金・有料道路利用料）</t>
    <rPh sb="3" eb="5">
      <t>トクシュ</t>
    </rPh>
    <rPh sb="5" eb="7">
      <t>ケイヒ</t>
    </rPh>
    <rPh sb="8" eb="10">
      <t>ショブン</t>
    </rPh>
    <rPh sb="10" eb="11">
      <t>ヒ</t>
    </rPh>
    <rPh sb="12" eb="13">
      <t>ウエ</t>
    </rPh>
    <rPh sb="13" eb="14">
      <t>シタ</t>
    </rPh>
    <rPh sb="14" eb="16">
      <t>スイドウ</t>
    </rPh>
    <rPh sb="16" eb="18">
      <t>リョウキン</t>
    </rPh>
    <rPh sb="19" eb="21">
      <t>ユウリョウ</t>
    </rPh>
    <rPh sb="21" eb="23">
      <t>ドウロ</t>
    </rPh>
    <rPh sb="23" eb="26">
      <t>リヨウリョウ</t>
    </rPh>
    <phoneticPr fontId="1"/>
  </si>
  <si>
    <t>資材については、主要資材を記入してください。　(軽微な資材は除く。)</t>
    <rPh sb="0" eb="2">
      <t>シザイ</t>
    </rPh>
    <rPh sb="8" eb="10">
      <t>シュヨウ</t>
    </rPh>
    <rPh sb="10" eb="12">
      <t>シザイ</t>
    </rPh>
    <rPh sb="13" eb="15">
      <t>キニュウ</t>
    </rPh>
    <rPh sb="24" eb="26">
      <t>ケイビ</t>
    </rPh>
    <rPh sb="27" eb="29">
      <t>シザイ</t>
    </rPh>
    <rPh sb="30" eb="31">
      <t>ノゾ</t>
    </rPh>
    <phoneticPr fontId="1"/>
  </si>
  <si>
    <t>実績/官単価</t>
    <rPh sb="0" eb="2">
      <t>ジッセキ</t>
    </rPh>
    <rPh sb="3" eb="4">
      <t>カン</t>
    </rPh>
    <rPh sb="4" eb="6">
      <t>タンカ</t>
    </rPh>
    <phoneticPr fontId="1"/>
  </si>
  <si>
    <t>総額で値引きし、個々の品目の値引き単価が特定できない場合、実績単価欄は契約単価を記入し、総額値引き率を備考欄に記入してください。</t>
    <rPh sb="0" eb="2">
      <t>ソウガク</t>
    </rPh>
    <rPh sb="3" eb="5">
      <t>ネビ</t>
    </rPh>
    <rPh sb="8" eb="10">
      <t>ココ</t>
    </rPh>
    <rPh sb="11" eb="13">
      <t>ヒンモク</t>
    </rPh>
    <rPh sb="14" eb="16">
      <t>ネビ</t>
    </rPh>
    <rPh sb="17" eb="19">
      <t>タンカ</t>
    </rPh>
    <rPh sb="20" eb="22">
      <t>トクテイ</t>
    </rPh>
    <rPh sb="26" eb="28">
      <t>バアイ</t>
    </rPh>
    <rPh sb="29" eb="31">
      <t>ジッセキ</t>
    </rPh>
    <rPh sb="31" eb="34">
      <t>タンカラン</t>
    </rPh>
    <rPh sb="35" eb="37">
      <t>ケイヤク</t>
    </rPh>
    <rPh sb="37" eb="39">
      <t>タンカ</t>
    </rPh>
    <rPh sb="40" eb="42">
      <t>キニュウ</t>
    </rPh>
    <rPh sb="44" eb="46">
      <t>ソウガク</t>
    </rPh>
    <rPh sb="46" eb="48">
      <t>ネビ</t>
    </rPh>
    <rPh sb="49" eb="50">
      <t>リツ</t>
    </rPh>
    <rPh sb="51" eb="54">
      <t>ビコウラン</t>
    </rPh>
    <rPh sb="55" eb="57">
      <t>キニュウ</t>
    </rPh>
    <phoneticPr fontId="1"/>
  </si>
  <si>
    <t>工事完成時(実績)の数量の欄は実際に使用した数量を計上してください。</t>
    <rPh sb="0" eb="2">
      <t>コウジ</t>
    </rPh>
    <rPh sb="2" eb="4">
      <t>カンセイ</t>
    </rPh>
    <rPh sb="4" eb="5">
      <t>ジ</t>
    </rPh>
    <rPh sb="6" eb="8">
      <t>ジッセキ</t>
    </rPh>
    <rPh sb="10" eb="12">
      <t>スウリョウ</t>
    </rPh>
    <rPh sb="13" eb="14">
      <t>ラン</t>
    </rPh>
    <rPh sb="15" eb="17">
      <t>ジッサイ</t>
    </rPh>
    <rPh sb="18" eb="20">
      <t>シヨウ</t>
    </rPh>
    <rPh sb="22" eb="24">
      <t>スウリョウ</t>
    </rPh>
    <rPh sb="25" eb="27">
      <t>ケイジョウ</t>
    </rPh>
    <phoneticPr fontId="1"/>
  </si>
  <si>
    <t>（２）労務費</t>
  </si>
  <si>
    <r>
      <t xml:space="preserve">単価
</t>
    </r>
    <r>
      <rPr>
        <sz val="14"/>
        <rFont val="ＭＳ ゴシック"/>
        <family val="3"/>
        <charset val="128"/>
      </rPr>
      <t>a</t>
    </r>
    <rPh sb="0" eb="2">
      <t>タンカ</t>
    </rPh>
    <phoneticPr fontId="1"/>
  </si>
  <si>
    <t>１）　見積り等積算根拠を示すものがあれば、その資料に基づき記入してください。</t>
    <rPh sb="3" eb="5">
      <t>ミツ</t>
    </rPh>
    <rPh sb="6" eb="7">
      <t>トウ</t>
    </rPh>
    <rPh sb="7" eb="9">
      <t>セキサン</t>
    </rPh>
    <rPh sb="9" eb="11">
      <t>コンキョ</t>
    </rPh>
    <rPh sb="12" eb="13">
      <t>シメ</t>
    </rPh>
    <rPh sb="23" eb="25">
      <t>シリョウ</t>
    </rPh>
    <rPh sb="26" eb="27">
      <t>モト</t>
    </rPh>
    <rPh sb="29" eb="31">
      <t>キニュウ</t>
    </rPh>
    <phoneticPr fontId="1"/>
  </si>
  <si>
    <t>低入札価格調査制度調査対象工事に係る</t>
    <rPh sb="0" eb="1">
      <t>テイ</t>
    </rPh>
    <rPh sb="1" eb="3">
      <t>ニュウサツ</t>
    </rPh>
    <rPh sb="3" eb="5">
      <t>カカク</t>
    </rPh>
    <rPh sb="5" eb="7">
      <t>チョウサ</t>
    </rPh>
    <rPh sb="7" eb="9">
      <t>セイド</t>
    </rPh>
    <rPh sb="9" eb="11">
      <t>チョウサ</t>
    </rPh>
    <rPh sb="11" eb="13">
      <t>タイショウ</t>
    </rPh>
    <rPh sb="13" eb="15">
      <t>コウジ</t>
    </rPh>
    <rPh sb="16" eb="17">
      <t>カカ</t>
    </rPh>
    <phoneticPr fontId="1"/>
  </si>
  <si>
    <t>d/b</t>
  </si>
  <si>
    <t>工事完成後調査</t>
    <rPh sb="0" eb="2">
      <t>コウジ</t>
    </rPh>
    <rPh sb="2" eb="4">
      <t>カンセイ</t>
    </rPh>
    <rPh sb="4" eb="5">
      <t>ゴ</t>
    </rPh>
    <rPh sb="5" eb="7">
      <t>チョウサ</t>
    </rPh>
    <phoneticPr fontId="1"/>
  </si>
  <si>
    <t>（工事名）</t>
    <rPh sb="1" eb="4">
      <t>コウジメイ</t>
    </rPh>
    <phoneticPr fontId="1"/>
  </si>
  <si>
    <t>発注者名</t>
    <rPh sb="0" eb="3">
      <t>ハッチュウシャ</t>
    </rPh>
    <rPh sb="3" eb="4">
      <t>メイ</t>
    </rPh>
    <phoneticPr fontId="1"/>
  </si>
  <si>
    <t>工期</t>
    <rPh sb="0" eb="2">
      <t>コウキ</t>
    </rPh>
    <phoneticPr fontId="1"/>
  </si>
  <si>
    <t>工事名称</t>
    <rPh sb="0" eb="2">
      <t>コウジ</t>
    </rPh>
    <rPh sb="2" eb="4">
      <t>メイショウ</t>
    </rPh>
    <phoneticPr fontId="1"/>
  </si>
  <si>
    <r>
      <t>③一般管理費は、【</t>
    </r>
    <r>
      <rPr>
        <u/>
        <sz val="11"/>
        <rFont val="ＭＳ Ｐゴシック"/>
        <family val="3"/>
        <charset val="128"/>
      </rPr>
      <t>⑥工事価格</t>
    </r>
    <r>
      <rPr>
        <sz val="11"/>
        <rFont val="ＭＳ Ｐゴシック"/>
        <family val="3"/>
        <charset val="128"/>
      </rPr>
      <t>－（①直接工事費＋②間接工事費）】の額を計上している。</t>
    </r>
    <rPh sb="1" eb="3">
      <t>イッパン</t>
    </rPh>
    <rPh sb="3" eb="6">
      <t>カンリヒ</t>
    </rPh>
    <rPh sb="10" eb="12">
      <t>コウジ</t>
    </rPh>
    <rPh sb="12" eb="14">
      <t>カカク</t>
    </rPh>
    <rPh sb="17" eb="19">
      <t>チョクセツ</t>
    </rPh>
    <rPh sb="19" eb="22">
      <t>コウジヒ</t>
    </rPh>
    <rPh sb="24" eb="26">
      <t>カンセツ</t>
    </rPh>
    <rPh sb="26" eb="29">
      <t>コウジヒ</t>
    </rPh>
    <rPh sb="32" eb="33">
      <t>ガク</t>
    </rPh>
    <rPh sb="34" eb="36">
      <t>ケイジョウ</t>
    </rPh>
    <phoneticPr fontId="1"/>
  </si>
  <si>
    <t>元請名</t>
    <rPh sb="0" eb="1">
      <t>モト</t>
    </rPh>
    <rPh sb="1" eb="2">
      <t>ウ</t>
    </rPh>
    <rPh sb="2" eb="3">
      <t>メイ</t>
    </rPh>
    <phoneticPr fontId="1"/>
  </si>
  <si>
    <t>工事</t>
    <rPh sb="0" eb="2">
      <t>コウジ</t>
    </rPh>
    <phoneticPr fontId="1"/>
  </si>
  <si>
    <t>会社名</t>
    <rPh sb="0" eb="3">
      <t>カイシャメイ</t>
    </rPh>
    <phoneticPr fontId="1"/>
  </si>
  <si>
    <t>工事内容</t>
    <rPh sb="0" eb="2">
      <t>コウジ</t>
    </rPh>
    <rPh sb="2" eb="4">
      <t>ナイヨウ</t>
    </rPh>
    <phoneticPr fontId="1"/>
  </si>
  <si>
    <t>専門技術者名</t>
    <rPh sb="0" eb="2">
      <t>センモン</t>
    </rPh>
    <rPh sb="2" eb="5">
      <t>ギジュツシャ</t>
    </rPh>
    <rPh sb="5" eb="6">
      <t>メイ</t>
    </rPh>
    <phoneticPr fontId="1"/>
  </si>
  <si>
    <t>低入札技術者名</t>
    <rPh sb="0" eb="1">
      <t>テイ</t>
    </rPh>
    <rPh sb="1" eb="3">
      <t>ニュウサツ</t>
    </rPh>
    <rPh sb="3" eb="6">
      <t>ギジュツシャ</t>
    </rPh>
    <rPh sb="6" eb="7">
      <t>メイ</t>
    </rPh>
    <phoneticPr fontId="1"/>
  </si>
  <si>
    <t>主任技術者</t>
    <rPh sb="0" eb="2">
      <t>シュニン</t>
    </rPh>
    <rPh sb="2" eb="5">
      <t>ギジュツシャ</t>
    </rPh>
    <phoneticPr fontId="1"/>
  </si>
  <si>
    <t>実績/官単価
b/c</t>
  </si>
  <si>
    <t>専門技術者</t>
    <rPh sb="0" eb="2">
      <t>センモン</t>
    </rPh>
    <rPh sb="2" eb="5">
      <t>ギジュツシャ</t>
    </rPh>
    <phoneticPr fontId="1"/>
  </si>
  <si>
    <t>元方安全衛生管理者</t>
    <rPh sb="0" eb="1">
      <t>モト</t>
    </rPh>
    <rPh sb="1" eb="2">
      <t>カタ</t>
    </rPh>
    <rPh sb="2" eb="4">
      <t>アンゼン</t>
    </rPh>
    <rPh sb="4" eb="6">
      <t>エイセイ</t>
    </rPh>
    <rPh sb="6" eb="8">
      <t>カンリ</t>
    </rPh>
    <rPh sb="8" eb="9">
      <t>シャ</t>
    </rPh>
    <phoneticPr fontId="1"/>
  </si>
  <si>
    <t>官積算（最終）</t>
    <rPh sb="0" eb="1">
      <t>カン</t>
    </rPh>
    <rPh sb="1" eb="3">
      <t>セキサン</t>
    </rPh>
    <rPh sb="4" eb="6">
      <t>サイシュウ</t>
    </rPh>
    <phoneticPr fontId="1"/>
  </si>
  <si>
    <t>　　年 月 日 ～ 年 月 日</t>
    <rPh sb="2" eb="3">
      <t>ネン</t>
    </rPh>
    <rPh sb="4" eb="5">
      <t>ツキ</t>
    </rPh>
    <rPh sb="6" eb="7">
      <t>ヒ</t>
    </rPh>
    <rPh sb="10" eb="11">
      <t>ネン</t>
    </rPh>
    <rPh sb="12" eb="13">
      <t>ツキ</t>
    </rPh>
    <rPh sb="14" eb="15">
      <t>ヒ</t>
    </rPh>
    <phoneticPr fontId="1"/>
  </si>
  <si>
    <t>提出資料チェックリスト</t>
  </si>
  <si>
    <t>会          長</t>
    <rPh sb="0" eb="12">
      <t>カイチョウ</t>
    </rPh>
    <phoneticPr fontId="1"/>
  </si>
  <si>
    <t>書                   記</t>
    <rPh sb="0" eb="21">
      <t>ショキ</t>
    </rPh>
    <phoneticPr fontId="1"/>
  </si>
  <si>
    <t>副    会    長</t>
    <rPh sb="0" eb="11">
      <t>フクカイチョウ</t>
    </rPh>
    <phoneticPr fontId="1"/>
  </si>
  <si>
    <t>官積算(実績)/(当初)</t>
    <rPh sb="0" eb="1">
      <t>カン</t>
    </rPh>
    <rPh sb="1" eb="3">
      <t>セキサン</t>
    </rPh>
    <rPh sb="4" eb="6">
      <t>ジッセキ</t>
    </rPh>
    <rPh sb="9" eb="11">
      <t>トウショ</t>
    </rPh>
    <phoneticPr fontId="1"/>
  </si>
  <si>
    <t>官積算（予定価格）</t>
    <rPh sb="0" eb="1">
      <t>カン</t>
    </rPh>
    <rPh sb="1" eb="3">
      <t>セキサン</t>
    </rPh>
    <rPh sb="4" eb="6">
      <t>ヨテイ</t>
    </rPh>
    <rPh sb="6" eb="8">
      <t>カカク</t>
    </rPh>
    <phoneticPr fontId="1"/>
  </si>
  <si>
    <r>
      <t>元請/　　　官積</t>
    </r>
    <r>
      <rPr>
        <sz val="9"/>
        <rFont val="ＭＳ ゴシック"/>
        <family val="3"/>
        <charset val="128"/>
      </rPr>
      <t>（％）</t>
    </r>
    <rPh sb="0" eb="2">
      <t>モトウケ</t>
    </rPh>
    <rPh sb="6" eb="7">
      <t>カン</t>
    </rPh>
    <rPh sb="7" eb="8">
      <t>セキ</t>
    </rPh>
    <phoneticPr fontId="1"/>
  </si>
  <si>
    <t>完成後様式1</t>
    <rPh sb="0" eb="2">
      <t>カンセイ</t>
    </rPh>
    <rPh sb="2" eb="3">
      <t>ゴ</t>
    </rPh>
    <rPh sb="3" eb="5">
      <t>ヨウシキ</t>
    </rPh>
    <phoneticPr fontId="1"/>
  </si>
  <si>
    <t>　現場管理費</t>
    <rPh sb="1" eb="3">
      <t>ゲンバ</t>
    </rPh>
    <rPh sb="3" eb="6">
      <t>カンリヒ</t>
    </rPh>
    <phoneticPr fontId="1"/>
  </si>
  <si>
    <t>現場代理人名</t>
    <rPh sb="0" eb="2">
      <t>ゲンバ</t>
    </rPh>
    <rPh sb="2" eb="5">
      <t>ダイリニン</t>
    </rPh>
    <rPh sb="5" eb="6">
      <t>メイ</t>
    </rPh>
    <phoneticPr fontId="1"/>
  </si>
  <si>
    <t>「一次下請」及び「元請が手配した建設工事以外の社（交通誘導、運搬等）」を全て記入している。</t>
    <rPh sb="1" eb="2">
      <t>イチ</t>
    </rPh>
    <rPh sb="9" eb="11">
      <t>モトウケ</t>
    </rPh>
    <rPh sb="12" eb="14">
      <t>テハイ</t>
    </rPh>
    <rPh sb="23" eb="24">
      <t>シャ</t>
    </rPh>
    <rPh sb="25" eb="27">
      <t>コウツウ</t>
    </rPh>
    <rPh sb="27" eb="29">
      <t>ユウドウ</t>
    </rPh>
    <rPh sb="30" eb="32">
      <t>ウンパン</t>
    </rPh>
    <rPh sb="32" eb="33">
      <t>トウ</t>
    </rPh>
    <rPh sb="36" eb="37">
      <t>スベ</t>
    </rPh>
    <rPh sb="38" eb="40">
      <t>キニュウ</t>
    </rPh>
    <phoneticPr fontId="1"/>
  </si>
  <si>
    <t>□</t>
  </si>
  <si>
    <t>３）工事完成時(実績)の単価(労務費)の欄は、備え付けの賃金台帳等により個々の単価を割出し、職種による平均単価を計上してください。</t>
    <rPh sb="2" eb="4">
      <t>コウジ</t>
    </rPh>
    <rPh sb="4" eb="6">
      <t>カンセイ</t>
    </rPh>
    <rPh sb="6" eb="7">
      <t>ジ</t>
    </rPh>
    <rPh sb="8" eb="10">
      <t>ジッセキ</t>
    </rPh>
    <rPh sb="12" eb="14">
      <t>タンカ</t>
    </rPh>
    <rPh sb="15" eb="17">
      <t>ロウム</t>
    </rPh>
    <rPh sb="17" eb="18">
      <t>ヒ</t>
    </rPh>
    <rPh sb="20" eb="21">
      <t>ラン</t>
    </rPh>
    <rPh sb="23" eb="24">
      <t>ソナ</t>
    </rPh>
    <rPh sb="25" eb="26">
      <t>ツ</t>
    </rPh>
    <rPh sb="28" eb="30">
      <t>チンギン</t>
    </rPh>
    <rPh sb="30" eb="32">
      <t>ダイチョウ</t>
    </rPh>
    <rPh sb="32" eb="33">
      <t>トウ</t>
    </rPh>
    <rPh sb="36" eb="38">
      <t>ココ</t>
    </rPh>
    <rPh sb="39" eb="41">
      <t>タンカ</t>
    </rPh>
    <rPh sb="42" eb="44">
      <t>ワリダ</t>
    </rPh>
    <rPh sb="46" eb="48">
      <t>ショクシュ</t>
    </rPh>
    <rPh sb="51" eb="53">
      <t>ヘイキン</t>
    </rPh>
    <rPh sb="53" eb="55">
      <t>タンカ</t>
    </rPh>
    <rPh sb="56" eb="58">
      <t>ケイジョウ</t>
    </rPh>
    <phoneticPr fontId="1"/>
  </si>
  <si>
    <t>（受注者名）</t>
    <rPh sb="1" eb="3">
      <t>ジュチュウ</t>
    </rPh>
    <rPh sb="3" eb="4">
      <t>シャ</t>
    </rPh>
    <rPh sb="4" eb="5">
      <t>メイ</t>
    </rPh>
    <phoneticPr fontId="1"/>
  </si>
  <si>
    <t>　提出前に確認の上、チェックして提出して下さい。</t>
    <rPh sb="1" eb="3">
      <t>テイシュツ</t>
    </rPh>
    <rPh sb="3" eb="4">
      <t>マエ</t>
    </rPh>
    <rPh sb="5" eb="7">
      <t>カクニン</t>
    </rPh>
    <rPh sb="8" eb="9">
      <t>ウエ</t>
    </rPh>
    <rPh sb="16" eb="18">
      <t>テイシュツ</t>
    </rPh>
    <rPh sb="20" eb="21">
      <t>クダ</t>
    </rPh>
    <phoneticPr fontId="1"/>
  </si>
  <si>
    <t>表紙</t>
    <rPh sb="0" eb="2">
      <t>ヒョウシ</t>
    </rPh>
    <phoneticPr fontId="1"/>
  </si>
  <si>
    <t>提出日：</t>
    <rPh sb="0" eb="2">
      <t>テイシュツ</t>
    </rPh>
    <rPh sb="2" eb="3">
      <t>ビ</t>
    </rPh>
    <phoneticPr fontId="1"/>
  </si>
  <si>
    <t>年</t>
    <rPh sb="0" eb="1">
      <t>ネン</t>
    </rPh>
    <phoneticPr fontId="1"/>
  </si>
  <si>
    <t>月</t>
    <rPh sb="0" eb="1">
      <t>ガツ</t>
    </rPh>
    <phoneticPr fontId="1"/>
  </si>
  <si>
    <t>日</t>
    <rPh sb="0" eb="1">
      <t>ニチ</t>
    </rPh>
    <phoneticPr fontId="1"/>
  </si>
  <si>
    <t>受注者（ヒアリング調査担当者）の連絡先及び氏名</t>
    <rPh sb="0" eb="2">
      <t>ジュチュウ</t>
    </rPh>
    <rPh sb="2" eb="3">
      <t>シャ</t>
    </rPh>
    <rPh sb="9" eb="11">
      <t>チョウサ</t>
    </rPh>
    <rPh sb="11" eb="14">
      <t>タントウシャ</t>
    </rPh>
    <rPh sb="16" eb="19">
      <t>レンラクサキ</t>
    </rPh>
    <rPh sb="19" eb="20">
      <t>オヨ</t>
    </rPh>
    <rPh sb="21" eb="23">
      <t>シメイ</t>
    </rPh>
    <phoneticPr fontId="1"/>
  </si>
  <si>
    <t>担当者：</t>
    <rPh sb="0" eb="3">
      <t>タントウシャ</t>
    </rPh>
    <phoneticPr fontId="1"/>
  </si>
  <si>
    <t>全ての社の「労務員数の確認できる資料（出勤簿等）」を添付している。</t>
    <rPh sb="0" eb="1">
      <t>スベ</t>
    </rPh>
    <rPh sb="3" eb="4">
      <t>シャ</t>
    </rPh>
    <rPh sb="6" eb="8">
      <t>ロウム</t>
    </rPh>
    <rPh sb="8" eb="10">
      <t>インスウ</t>
    </rPh>
    <rPh sb="11" eb="13">
      <t>カクニン</t>
    </rPh>
    <rPh sb="16" eb="18">
      <t>シリョウ</t>
    </rPh>
    <rPh sb="19" eb="21">
      <t>シュッキン</t>
    </rPh>
    <rPh sb="21" eb="22">
      <t>ボ</t>
    </rPh>
    <rPh sb="22" eb="23">
      <t>トウ</t>
    </rPh>
    <rPh sb="26" eb="28">
      <t>テンプ</t>
    </rPh>
    <phoneticPr fontId="1"/>
  </si>
  <si>
    <t>統括安全衛生責任者</t>
    <rPh sb="0" eb="2">
      <t>トウカツ</t>
    </rPh>
    <rPh sb="2" eb="4">
      <t>アンゼン</t>
    </rPh>
    <rPh sb="4" eb="6">
      <t>エイセイ</t>
    </rPh>
    <rPh sb="6" eb="9">
      <t>セキニンシャ</t>
    </rPh>
    <phoneticPr fontId="1"/>
  </si>
  <si>
    <t>　共通仮設費（率分）</t>
    <rPh sb="1" eb="3">
      <t>キョウツウ</t>
    </rPh>
    <rPh sb="3" eb="5">
      <t>カセツ</t>
    </rPh>
    <rPh sb="5" eb="6">
      <t>ヒ</t>
    </rPh>
    <rPh sb="7" eb="8">
      <t>リツ</t>
    </rPh>
    <rPh sb="8" eb="9">
      <t>ブン</t>
    </rPh>
    <phoneticPr fontId="1"/>
  </si>
  <si>
    <t>１　低価格で施工可能な理由</t>
    <rPh sb="2" eb="5">
      <t>テイカカク</t>
    </rPh>
    <rPh sb="6" eb="8">
      <t>セコウ</t>
    </rPh>
    <rPh sb="8" eb="10">
      <t>カノウ</t>
    </rPh>
    <rPh sb="11" eb="13">
      <t>リユウ</t>
    </rPh>
    <phoneticPr fontId="1"/>
  </si>
  <si>
    <t>　（１）直接工事費</t>
    <rPh sb="4" eb="6">
      <t>チョクセツ</t>
    </rPh>
    <rPh sb="6" eb="8">
      <t>コウジ</t>
    </rPh>
    <rPh sb="8" eb="9">
      <t>ヒ</t>
    </rPh>
    <phoneticPr fontId="1"/>
  </si>
  <si>
    <t>　（３）現場管理費</t>
    <rPh sb="4" eb="6">
      <t>ゲンバ</t>
    </rPh>
    <rPh sb="6" eb="9">
      <t>カンリヒ</t>
    </rPh>
    <phoneticPr fontId="1"/>
  </si>
  <si>
    <t>　（４）一般管理費</t>
    <rPh sb="4" eb="6">
      <t>イッパン</t>
    </rPh>
    <rPh sb="6" eb="9">
      <t>カンリヒ</t>
    </rPh>
    <phoneticPr fontId="1"/>
  </si>
  <si>
    <t>５　その他</t>
    <rPh sb="4" eb="5">
      <t>タ</t>
    </rPh>
    <phoneticPr fontId="1"/>
  </si>
  <si>
    <t>施工体系図</t>
  </si>
  <si>
    <t>理由書（低価格で施工可能な理由等）</t>
    <rPh sb="0" eb="3">
      <t>リユウショ</t>
    </rPh>
    <rPh sb="15" eb="16">
      <t>トウ</t>
    </rPh>
    <phoneticPr fontId="1"/>
  </si>
  <si>
    <t>　自　　　　　　　年　    　　 　　月　　  　  　 　日
　至　　　　　　　年　     　　　　月　　　　 　    日</t>
  </si>
  <si>
    <t>c/a</t>
  </si>
  <si>
    <t>積算内訳書の比較表</t>
    <rPh sb="0" eb="2">
      <t>セキサン</t>
    </rPh>
    <rPh sb="2" eb="4">
      <t>ウチワケ</t>
    </rPh>
    <rPh sb="4" eb="5">
      <t>ショ</t>
    </rPh>
    <rPh sb="6" eb="8">
      <t>ヒカク</t>
    </rPh>
    <rPh sb="8" eb="9">
      <t>ヒョウ</t>
    </rPh>
    <phoneticPr fontId="1"/>
  </si>
  <si>
    <t>　共通仮設費（積上げ分）</t>
    <rPh sb="1" eb="3">
      <t>キョウツウ</t>
    </rPh>
    <rPh sb="3" eb="5">
      <t>カセツ</t>
    </rPh>
    <rPh sb="5" eb="6">
      <t>ヒ</t>
    </rPh>
    <rPh sb="7" eb="9">
      <t>ツミア</t>
    </rPh>
    <rPh sb="10" eb="11">
      <t>ブン</t>
    </rPh>
    <phoneticPr fontId="1"/>
  </si>
  <si>
    <t>　一般管理費等</t>
    <rPh sb="1" eb="3">
      <t>イッパン</t>
    </rPh>
    <rPh sb="3" eb="6">
      <t>カンリヒ</t>
    </rPh>
    <rPh sb="6" eb="7">
      <t>トウ</t>
    </rPh>
    <phoneticPr fontId="1"/>
  </si>
  <si>
    <r>
      <t>a</t>
    </r>
    <r>
      <rPr>
        <sz val="12"/>
        <rFont val="ＭＳ ゴシック"/>
        <family val="3"/>
        <charset val="128"/>
      </rPr>
      <t xml:space="preserve"> 金額
（円）</t>
    </r>
    <rPh sb="2" eb="4">
      <t>キンガク</t>
    </rPh>
    <rPh sb="6" eb="7">
      <t>エン</t>
    </rPh>
    <phoneticPr fontId="1"/>
  </si>
  <si>
    <t>　契約保証費</t>
    <rPh sb="1" eb="3">
      <t>ケイヤク</t>
    </rPh>
    <rPh sb="3" eb="5">
      <t>ホショウ</t>
    </rPh>
    <rPh sb="5" eb="6">
      <t>ヒ</t>
    </rPh>
    <phoneticPr fontId="1"/>
  </si>
  <si>
    <t>ページ</t>
  </si>
  <si>
    <t>１）</t>
  </si>
  <si>
    <t>３）</t>
  </si>
  <si>
    <t>６）</t>
  </si>
  <si>
    <t>b/a</t>
  </si>
  <si>
    <t>b/c</t>
  </si>
  <si>
    <t>備考　用紙の大きさは、日本産業規格Ａ列４番とする。</t>
    <rPh sb="0" eb="2">
      <t>ビコウ</t>
    </rPh>
    <rPh sb="3" eb="5">
      <t>ヨウシ</t>
    </rPh>
    <rPh sb="6" eb="7">
      <t>オオ</t>
    </rPh>
    <rPh sb="11" eb="13">
      <t>ニホン</t>
    </rPh>
    <rPh sb="13" eb="15">
      <t>サンギョウ</t>
    </rPh>
    <rPh sb="15" eb="17">
      <t>キカク</t>
    </rPh>
    <rPh sb="18" eb="19">
      <t>レツ</t>
    </rPh>
    <rPh sb="20" eb="21">
      <t>バン</t>
    </rPh>
    <phoneticPr fontId="1"/>
  </si>
  <si>
    <t>様　　式</t>
    <rPh sb="0" eb="1">
      <t>サマ</t>
    </rPh>
    <rPh sb="3" eb="4">
      <t>シキ</t>
    </rPh>
    <phoneticPr fontId="1"/>
  </si>
  <si>
    <t>名　　　称</t>
    <rPh sb="0" eb="1">
      <t>ナ</t>
    </rPh>
    <rPh sb="4" eb="5">
      <t>ショウ</t>
    </rPh>
    <phoneticPr fontId="1"/>
  </si>
  <si>
    <t>提出資料一覧表</t>
    <rPh sb="4" eb="6">
      <t>イチラン</t>
    </rPh>
    <rPh sb="6" eb="7">
      <t>ヒョウ</t>
    </rPh>
    <phoneticPr fontId="1"/>
  </si>
  <si>
    <t>比　較　表</t>
    <rPh sb="0" eb="1">
      <t>ヒ</t>
    </rPh>
    <rPh sb="2" eb="3">
      <t>クラ</t>
    </rPh>
    <rPh sb="4" eb="5">
      <t>ヒョウ</t>
    </rPh>
    <phoneticPr fontId="1"/>
  </si>
  <si>
    <t>手持ち機械の比較表（主要機械）</t>
    <rPh sb="0" eb="2">
      <t>テモ</t>
    </rPh>
    <rPh sb="3" eb="5">
      <t>キカイ</t>
    </rPh>
    <rPh sb="6" eb="8">
      <t>ヒカク</t>
    </rPh>
    <rPh sb="8" eb="9">
      <t>ヒョウ</t>
    </rPh>
    <rPh sb="10" eb="11">
      <t>シュ</t>
    </rPh>
    <rPh sb="11" eb="12">
      <t>ヨウ</t>
    </rPh>
    <rPh sb="12" eb="14">
      <t>キカイ</t>
    </rPh>
    <phoneticPr fontId="1"/>
  </si>
  <si>
    <t>建設副産物の搬出等の比較表</t>
    <rPh sb="0" eb="2">
      <t>ケンセツ</t>
    </rPh>
    <rPh sb="2" eb="5">
      <t>フクサンブツ</t>
    </rPh>
    <rPh sb="6" eb="8">
      <t>ハンシュツ</t>
    </rPh>
    <rPh sb="8" eb="9">
      <t>トウ</t>
    </rPh>
    <rPh sb="10" eb="12">
      <t>ヒカク</t>
    </rPh>
    <rPh sb="12" eb="13">
      <t>ヒョウ</t>
    </rPh>
    <phoneticPr fontId="1"/>
  </si>
  <si>
    <t>２）入札時(当初の予定)の欄は、入札時の事情聴取に提出した資料（様式第８号等）を照合して記入してください。</t>
    <rPh sb="2" eb="4">
      <t>ニュウサツ</t>
    </rPh>
    <rPh sb="4" eb="5">
      <t>ジ</t>
    </rPh>
    <rPh sb="6" eb="8">
      <t>トウショ</t>
    </rPh>
    <rPh sb="9" eb="10">
      <t>ヨ</t>
    </rPh>
    <rPh sb="10" eb="11">
      <t>テイ</t>
    </rPh>
    <rPh sb="13" eb="14">
      <t>ラン</t>
    </rPh>
    <rPh sb="16" eb="18">
      <t>ニュウサツ</t>
    </rPh>
    <rPh sb="18" eb="19">
      <t>ジ</t>
    </rPh>
    <rPh sb="20" eb="22">
      <t>ジジョウ</t>
    </rPh>
    <rPh sb="22" eb="24">
      <t>チョウシュ</t>
    </rPh>
    <rPh sb="25" eb="27">
      <t>テイシュツ</t>
    </rPh>
    <rPh sb="29" eb="31">
      <t>シリョウ</t>
    </rPh>
    <rPh sb="32" eb="34">
      <t>ヨウシキ</t>
    </rPh>
    <rPh sb="34" eb="35">
      <t>ダイ</t>
    </rPh>
    <rPh sb="36" eb="37">
      <t>ゴウ</t>
    </rPh>
    <rPh sb="37" eb="38">
      <t>トウ</t>
    </rPh>
    <rPh sb="40" eb="42">
      <t>ショウゴウ</t>
    </rPh>
    <rPh sb="44" eb="46">
      <t>キニュウ</t>
    </rPh>
    <phoneticPr fontId="1"/>
  </si>
  <si>
    <t>※工事完成後に受注者が提出する様式及び本提出用紙編でのページを上表に示す。</t>
    <rPh sb="7" eb="9">
      <t>ジュチュウ</t>
    </rPh>
    <rPh sb="31" eb="32">
      <t>ジョウ</t>
    </rPh>
    <phoneticPr fontId="1"/>
  </si>
  <si>
    <r>
      <t>d</t>
    </r>
    <r>
      <rPr>
        <sz val="12"/>
        <rFont val="ＭＳ ゴシック"/>
        <family val="3"/>
        <charset val="128"/>
      </rPr>
      <t xml:space="preserve"> 金額
（円）</t>
    </r>
    <rPh sb="2" eb="4">
      <t>キンガク</t>
    </rPh>
    <rPh sb="6" eb="7">
      <t>エン</t>
    </rPh>
    <phoneticPr fontId="1"/>
  </si>
  <si>
    <t>工事費内訳調査票</t>
    <rPh sb="0" eb="3">
      <t>コウジヒ</t>
    </rPh>
    <rPh sb="3" eb="5">
      <t>ウチワケ</t>
    </rPh>
    <rPh sb="5" eb="7">
      <t>チョウサ</t>
    </rPh>
    <rPh sb="7" eb="8">
      <t>ヒョウ</t>
    </rPh>
    <phoneticPr fontId="1"/>
  </si>
  <si>
    <t>施工体系図
※「全ての下請」及び「全ての建設工事以外の社」を記入</t>
    <rPh sb="8" eb="9">
      <t>スベ</t>
    </rPh>
    <rPh sb="11" eb="13">
      <t>シタウケ</t>
    </rPh>
    <rPh sb="14" eb="15">
      <t>オヨ</t>
    </rPh>
    <rPh sb="17" eb="18">
      <t>スベ</t>
    </rPh>
    <rPh sb="20" eb="22">
      <t>ケンセツ</t>
    </rPh>
    <rPh sb="22" eb="24">
      <t>コウジ</t>
    </rPh>
    <rPh sb="24" eb="26">
      <t>イガイ</t>
    </rPh>
    <rPh sb="27" eb="28">
      <t>シャ</t>
    </rPh>
    <rPh sb="30" eb="32">
      <t>キニュウ</t>
    </rPh>
    <phoneticPr fontId="1"/>
  </si>
  <si>
    <t>手持ち資材の比較表</t>
    <rPh sb="0" eb="2">
      <t>テモ</t>
    </rPh>
    <rPh sb="3" eb="5">
      <t>シザイ</t>
    </rPh>
    <rPh sb="6" eb="8">
      <t>ヒカク</t>
    </rPh>
    <rPh sb="8" eb="9">
      <t>ヒョウ</t>
    </rPh>
    <phoneticPr fontId="1"/>
  </si>
  <si>
    <t>①直接工事費（２）労務費は、下請の労務費も計上している。</t>
    <rPh sb="1" eb="3">
      <t>チョクセツ</t>
    </rPh>
    <rPh sb="3" eb="6">
      <t>コウジヒ</t>
    </rPh>
    <rPh sb="9" eb="12">
      <t>ロウムヒ</t>
    </rPh>
    <rPh sb="14" eb="16">
      <t>シタウケ</t>
    </rPh>
    <rPh sb="17" eb="20">
      <t>ロウムヒ</t>
    </rPh>
    <rPh sb="21" eb="23">
      <t>ケイジョウ</t>
    </rPh>
    <phoneticPr fontId="1"/>
  </si>
  <si>
    <t>共通仮設費（計）</t>
    <rPh sb="0" eb="2">
      <t>キョウツウ</t>
    </rPh>
    <rPh sb="2" eb="4">
      <t>カセツ</t>
    </rPh>
    <rPh sb="4" eb="5">
      <t>ヒ</t>
    </rPh>
    <rPh sb="6" eb="7">
      <t>ケイ</t>
    </rPh>
    <phoneticPr fontId="1"/>
  </si>
  <si>
    <t>一般管理費（計）</t>
    <rPh sb="0" eb="2">
      <t>イッパン</t>
    </rPh>
    <rPh sb="2" eb="5">
      <t>カンリヒ</t>
    </rPh>
    <rPh sb="6" eb="7">
      <t>ケイ</t>
    </rPh>
    <phoneticPr fontId="1"/>
  </si>
  <si>
    <t>「全ての下請」及び「全ての建設工事以外の社（交通誘導、運搬等）」を記入している。</t>
    <rPh sb="1" eb="2">
      <t>スベ</t>
    </rPh>
    <rPh sb="4" eb="6">
      <t>シタウケ</t>
    </rPh>
    <rPh sb="10" eb="11">
      <t>スベ</t>
    </rPh>
    <rPh sb="20" eb="21">
      <t>シャ</t>
    </rPh>
    <rPh sb="22" eb="24">
      <t>コウツウ</t>
    </rPh>
    <rPh sb="24" eb="26">
      <t>ユウドウ</t>
    </rPh>
    <rPh sb="27" eb="29">
      <t>ウンパン</t>
    </rPh>
    <rPh sb="29" eb="30">
      <t>トウ</t>
    </rPh>
    <rPh sb="33" eb="35">
      <t>キニュウ</t>
    </rPh>
    <phoneticPr fontId="1"/>
  </si>
  <si>
    <t>３）　入札時の元請（当初予算）欄は、入札時の事情聴取や工事費内訳書に提出した資料と照合して記入してください。</t>
    <rPh sb="3" eb="5">
      <t>ニュウサツ</t>
    </rPh>
    <rPh sb="5" eb="6">
      <t>ジ</t>
    </rPh>
    <rPh sb="7" eb="9">
      <t>モトウケ</t>
    </rPh>
    <rPh sb="10" eb="12">
      <t>トウショ</t>
    </rPh>
    <rPh sb="12" eb="14">
      <t>ヨサン</t>
    </rPh>
    <rPh sb="15" eb="16">
      <t>ラン</t>
    </rPh>
    <rPh sb="18" eb="20">
      <t>ニュウサツ</t>
    </rPh>
    <rPh sb="20" eb="21">
      <t>ジ</t>
    </rPh>
    <rPh sb="22" eb="24">
      <t>ジジョウ</t>
    </rPh>
    <rPh sb="24" eb="26">
      <t>チョウシュ</t>
    </rPh>
    <rPh sb="27" eb="29">
      <t>コウジ</t>
    </rPh>
    <rPh sb="29" eb="30">
      <t>ヒ</t>
    </rPh>
    <rPh sb="30" eb="33">
      <t>ウチワケショ</t>
    </rPh>
    <rPh sb="34" eb="36">
      <t>テイシュツ</t>
    </rPh>
    <rPh sb="38" eb="40">
      <t>シリョウ</t>
    </rPh>
    <rPh sb="41" eb="43">
      <t>ショウゴウ</t>
    </rPh>
    <rPh sb="45" eb="47">
      <t>キニュウ</t>
    </rPh>
    <phoneticPr fontId="1"/>
  </si>
  <si>
    <t>※このチェックリストは、提出資料の内容を確認するものです。</t>
    <rPh sb="12" eb="14">
      <t>テイシュツ</t>
    </rPh>
    <rPh sb="14" eb="16">
      <t>シリョウ</t>
    </rPh>
    <rPh sb="17" eb="19">
      <t>ナイヨウ</t>
    </rPh>
    <rPh sb="20" eb="22">
      <t>カクニン</t>
    </rPh>
    <phoneticPr fontId="1"/>
  </si>
  <si>
    <t>「二次下請以下」及び「一次下請以下が手配した建設工事以外の社」は、一次下請に含めて記入している。</t>
    <rPh sb="1" eb="3">
      <t>ニジ</t>
    </rPh>
    <rPh sb="3" eb="5">
      <t>シタウケ</t>
    </rPh>
    <rPh sb="5" eb="7">
      <t>イカ</t>
    </rPh>
    <rPh sb="8" eb="9">
      <t>オヨ</t>
    </rPh>
    <rPh sb="11" eb="13">
      <t>イチジ</t>
    </rPh>
    <rPh sb="13" eb="15">
      <t>シタウケ</t>
    </rPh>
    <rPh sb="15" eb="17">
      <t>イカ</t>
    </rPh>
    <rPh sb="18" eb="20">
      <t>テハイ</t>
    </rPh>
    <rPh sb="22" eb="24">
      <t>ケンセツ</t>
    </rPh>
    <rPh sb="24" eb="26">
      <t>コウジ</t>
    </rPh>
    <rPh sb="26" eb="28">
      <t>イガイ</t>
    </rPh>
    <rPh sb="29" eb="30">
      <t>シャ</t>
    </rPh>
    <rPh sb="33" eb="35">
      <t>イチジ</t>
    </rPh>
    <rPh sb="35" eb="37">
      <t>シタウケ</t>
    </rPh>
    <rPh sb="38" eb="39">
      <t>フク</t>
    </rPh>
    <rPh sb="41" eb="43">
      <t>キニュウ</t>
    </rPh>
    <phoneticPr fontId="1"/>
  </si>
  <si>
    <t>①直接工事費と②間接工事費は、この工事に要した費用全てを積み上げて記入している。</t>
    <rPh sb="1" eb="3">
      <t>チョクセツ</t>
    </rPh>
    <rPh sb="3" eb="6">
      <t>コウジヒ</t>
    </rPh>
    <rPh sb="8" eb="10">
      <t>カンセツ</t>
    </rPh>
    <rPh sb="10" eb="12">
      <t>コウジ</t>
    </rPh>
    <rPh sb="12" eb="13">
      <t>ヒ</t>
    </rPh>
    <rPh sb="17" eb="19">
      <t>コウジ</t>
    </rPh>
    <rPh sb="20" eb="21">
      <t>ヨウ</t>
    </rPh>
    <rPh sb="23" eb="25">
      <t>ヒヨウ</t>
    </rPh>
    <rPh sb="25" eb="26">
      <t>スベ</t>
    </rPh>
    <rPh sb="28" eb="29">
      <t>ツ</t>
    </rPh>
    <rPh sb="30" eb="31">
      <t>ア</t>
    </rPh>
    <rPh sb="33" eb="35">
      <t>キニュウ</t>
    </rPh>
    <phoneticPr fontId="1"/>
  </si>
  <si>
    <t>各下請業者の⑧工事請負額は、最終契約額と一致している。</t>
    <rPh sb="0" eb="1">
      <t>カク</t>
    </rPh>
    <rPh sb="1" eb="3">
      <t>シタウケ</t>
    </rPh>
    <rPh sb="3" eb="5">
      <t>ギョウシャ</t>
    </rPh>
    <rPh sb="7" eb="9">
      <t>コウジ</t>
    </rPh>
    <rPh sb="9" eb="11">
      <t>ウケオイ</t>
    </rPh>
    <rPh sb="11" eb="12">
      <t>ガク</t>
    </rPh>
    <rPh sb="14" eb="16">
      <t>サイシュウ</t>
    </rPh>
    <rPh sb="16" eb="19">
      <t>ケイヤクガク</t>
    </rPh>
    <rPh sb="20" eb="22">
      <t>イッチ</t>
    </rPh>
    <phoneticPr fontId="1"/>
  </si>
  <si>
    <t>職種毎（労務者毎）の日額賃金が確認できる資料を添付している。（１つの職種に複数の従事者が存在する場合は、平均単価の算出方法が確認できる資料を添付している。）</t>
    <rPh sb="0" eb="2">
      <t>ショクシュ</t>
    </rPh>
    <rPh sb="2" eb="3">
      <t>マイ</t>
    </rPh>
    <rPh sb="4" eb="6">
      <t>ロウム</t>
    </rPh>
    <rPh sb="6" eb="7">
      <t>シャ</t>
    </rPh>
    <rPh sb="7" eb="8">
      <t>マイ</t>
    </rPh>
    <rPh sb="10" eb="12">
      <t>ニチガク</t>
    </rPh>
    <rPh sb="12" eb="13">
      <t>チン</t>
    </rPh>
    <rPh sb="13" eb="14">
      <t>キン</t>
    </rPh>
    <rPh sb="15" eb="17">
      <t>カクニン</t>
    </rPh>
    <rPh sb="20" eb="22">
      <t>シリョウ</t>
    </rPh>
    <rPh sb="23" eb="25">
      <t>テンプ</t>
    </rPh>
    <rPh sb="34" eb="36">
      <t>ショクシュ</t>
    </rPh>
    <rPh sb="37" eb="39">
      <t>フクスウ</t>
    </rPh>
    <rPh sb="40" eb="43">
      <t>ジュウジシャ</t>
    </rPh>
    <rPh sb="44" eb="46">
      <t>ソンザイ</t>
    </rPh>
    <rPh sb="48" eb="50">
      <t>バアイ</t>
    </rPh>
    <rPh sb="52" eb="54">
      <t>ヘイキン</t>
    </rPh>
    <rPh sb="54" eb="56">
      <t>タンカ</t>
    </rPh>
    <rPh sb="57" eb="59">
      <t>サンシュツ</t>
    </rPh>
    <rPh sb="59" eb="61">
      <t>ホウホウ</t>
    </rPh>
    <rPh sb="62" eb="64">
      <t>カクニン</t>
    </rPh>
    <rPh sb="67" eb="69">
      <t>シリョウ</t>
    </rPh>
    <rPh sb="70" eb="72">
      <t>テンプ</t>
    </rPh>
    <phoneticPr fontId="1"/>
  </si>
  <si>
    <t>建設副産物は、適切に処理している。</t>
    <rPh sb="0" eb="2">
      <t>ケンセツ</t>
    </rPh>
    <rPh sb="2" eb="5">
      <t>フクサンブツ</t>
    </rPh>
    <rPh sb="7" eb="9">
      <t>テキセツ</t>
    </rPh>
    <rPh sb="10" eb="12">
      <t>ショリ</t>
    </rPh>
    <phoneticPr fontId="1"/>
  </si>
  <si>
    <t>４）　「元請（実績）／（当初）」の欄において、著しい増減がある場合、その理由を備考欄に記入してください。（契約数量変更に伴う増減は除く。）</t>
    <rPh sb="4" eb="6">
      <t>モトウケ</t>
    </rPh>
    <rPh sb="7" eb="9">
      <t>ジッセキ</t>
    </rPh>
    <rPh sb="12" eb="14">
      <t>トウショ</t>
    </rPh>
    <rPh sb="17" eb="18">
      <t>ラン</t>
    </rPh>
    <rPh sb="23" eb="24">
      <t>イチジル</t>
    </rPh>
    <rPh sb="26" eb="28">
      <t>ゾウゲン</t>
    </rPh>
    <rPh sb="31" eb="33">
      <t>バアイ</t>
    </rPh>
    <rPh sb="36" eb="38">
      <t>リユウ</t>
    </rPh>
    <rPh sb="39" eb="41">
      <t>ビコウ</t>
    </rPh>
    <rPh sb="41" eb="42">
      <t>ラン</t>
    </rPh>
    <rPh sb="43" eb="45">
      <t>キニュウ</t>
    </rPh>
    <rPh sb="53" eb="55">
      <t>ケイヤク</t>
    </rPh>
    <rPh sb="55" eb="57">
      <t>スウリョウ</t>
    </rPh>
    <rPh sb="57" eb="59">
      <t>ヘンコウ</t>
    </rPh>
    <rPh sb="60" eb="61">
      <t>トモナ</t>
    </rPh>
    <rPh sb="62" eb="64">
      <t>ゾウゲン</t>
    </rPh>
    <rPh sb="65" eb="66">
      <t>ノゾ</t>
    </rPh>
    <phoneticPr fontId="1"/>
  </si>
  <si>
    <t>４）入札時(当初の予定)の欄は、入札時の事情聴取に提出した資料（様式第９号、工事費内訳書等）と照合して記入してください。</t>
    <rPh sb="2" eb="4">
      <t>ニュウサツ</t>
    </rPh>
    <rPh sb="4" eb="5">
      <t>ジ</t>
    </rPh>
    <rPh sb="6" eb="8">
      <t>トウショ</t>
    </rPh>
    <rPh sb="9" eb="10">
      <t>ヨ</t>
    </rPh>
    <rPh sb="10" eb="11">
      <t>テイ</t>
    </rPh>
    <rPh sb="13" eb="14">
      <t>ラン</t>
    </rPh>
    <rPh sb="16" eb="18">
      <t>ニュウサツ</t>
    </rPh>
    <rPh sb="18" eb="19">
      <t>ジ</t>
    </rPh>
    <rPh sb="20" eb="22">
      <t>ジジョウ</t>
    </rPh>
    <rPh sb="22" eb="24">
      <t>チョウシュ</t>
    </rPh>
    <rPh sb="25" eb="27">
      <t>テイシュツ</t>
    </rPh>
    <rPh sb="29" eb="31">
      <t>シリョウ</t>
    </rPh>
    <rPh sb="32" eb="34">
      <t>ヨウシキ</t>
    </rPh>
    <rPh sb="34" eb="35">
      <t>ダイ</t>
    </rPh>
    <rPh sb="36" eb="37">
      <t>ゴウ</t>
    </rPh>
    <rPh sb="38" eb="40">
      <t>コウジ</t>
    </rPh>
    <rPh sb="40" eb="41">
      <t>ヒ</t>
    </rPh>
    <rPh sb="41" eb="44">
      <t>ウチワケショ</t>
    </rPh>
    <rPh sb="44" eb="45">
      <t>トウ</t>
    </rPh>
    <rPh sb="47" eb="49">
      <t>ショウゴウ</t>
    </rPh>
    <rPh sb="51" eb="53">
      <t>キニュウ</t>
    </rPh>
    <phoneticPr fontId="1"/>
  </si>
  <si>
    <t>（２）現場環境改善費</t>
    <rPh sb="3" eb="5">
      <t>ゲンバ</t>
    </rPh>
    <rPh sb="5" eb="7">
      <t>カンキョウ</t>
    </rPh>
    <rPh sb="7" eb="10">
      <t>カイゼンヒ</t>
    </rPh>
    <phoneticPr fontId="1"/>
  </si>
  <si>
    <t>入札時(当初の予定)の欄は、入札時の事情聴取に提出した資料（様式第７号等）と照合して記入してください。工事完成時(実績)の欄は、実際に使用した資材の明細を記入してください。</t>
    <rPh sb="4" eb="6">
      <t>トウショ</t>
    </rPh>
    <rPh sb="7" eb="8">
      <t>ヨ</t>
    </rPh>
    <rPh sb="8" eb="9">
      <t>テイ</t>
    </rPh>
    <rPh sb="23" eb="25">
      <t>テイシュツ</t>
    </rPh>
    <rPh sb="27" eb="29">
      <t>シリョウ</t>
    </rPh>
    <rPh sb="30" eb="32">
      <t>ヨウシキ</t>
    </rPh>
    <rPh sb="32" eb="33">
      <t>ダイ</t>
    </rPh>
    <rPh sb="34" eb="35">
      <t>ゴウ</t>
    </rPh>
    <rPh sb="35" eb="36">
      <t>トウ</t>
    </rPh>
    <rPh sb="38" eb="40">
      <t>ショウゴウ</t>
    </rPh>
    <rPh sb="42" eb="44">
      <t>キニュウ</t>
    </rPh>
    <rPh sb="51" eb="53">
      <t>コウジ</t>
    </rPh>
    <rPh sb="53" eb="55">
      <t>カンセイ</t>
    </rPh>
    <rPh sb="55" eb="56">
      <t>ジ</t>
    </rPh>
    <rPh sb="57" eb="59">
      <t>ジッセキ</t>
    </rPh>
    <rPh sb="61" eb="62">
      <t>ラン</t>
    </rPh>
    <rPh sb="64" eb="66">
      <t>ジッサイ</t>
    </rPh>
    <rPh sb="67" eb="69">
      <t>シヨウ</t>
    </rPh>
    <rPh sb="71" eb="73">
      <t>シザイ</t>
    </rPh>
    <rPh sb="74" eb="76">
      <t>メイサイ</t>
    </rPh>
    <rPh sb="77" eb="79">
      <t>キニュウ</t>
    </rPh>
    <phoneticPr fontId="1"/>
  </si>
  <si>
    <t>工事費内訳調査票
※「一次下請」及び「元請が手配した建設工事以外の社」を全て記入
※「二次下請以下」及び「一次下請以下が手配した建設工事以外の社」は、一次下請に含めて記入</t>
    <rPh sb="11" eb="13">
      <t>イチジ</t>
    </rPh>
    <rPh sb="13" eb="15">
      <t>シタウケ</t>
    </rPh>
    <rPh sb="16" eb="17">
      <t>オヨ</t>
    </rPh>
    <rPh sb="19" eb="21">
      <t>モトウケ</t>
    </rPh>
    <rPh sb="22" eb="24">
      <t>テハイ</t>
    </rPh>
    <rPh sb="26" eb="28">
      <t>ケンセツ</t>
    </rPh>
    <rPh sb="28" eb="30">
      <t>コウジ</t>
    </rPh>
    <rPh sb="30" eb="32">
      <t>イガイ</t>
    </rPh>
    <rPh sb="33" eb="34">
      <t>シャ</t>
    </rPh>
    <rPh sb="36" eb="37">
      <t>スベ</t>
    </rPh>
    <rPh sb="38" eb="40">
      <t>キニュウ</t>
    </rPh>
    <rPh sb="43" eb="45">
      <t>ニジ</t>
    </rPh>
    <rPh sb="45" eb="47">
      <t>シタウケ</t>
    </rPh>
    <rPh sb="47" eb="49">
      <t>イカ</t>
    </rPh>
    <rPh sb="50" eb="51">
      <t>オヨ</t>
    </rPh>
    <rPh sb="53" eb="55">
      <t>イチジ</t>
    </rPh>
    <rPh sb="55" eb="57">
      <t>シタウケ</t>
    </rPh>
    <rPh sb="57" eb="59">
      <t>イカ</t>
    </rPh>
    <rPh sb="60" eb="62">
      <t>テハイ</t>
    </rPh>
    <rPh sb="64" eb="66">
      <t>ケンセツ</t>
    </rPh>
    <rPh sb="66" eb="68">
      <t>コウジ</t>
    </rPh>
    <rPh sb="68" eb="70">
      <t>イガイ</t>
    </rPh>
    <rPh sb="71" eb="72">
      <t>シャ</t>
    </rPh>
    <rPh sb="75" eb="77">
      <t>イチジ</t>
    </rPh>
    <rPh sb="77" eb="79">
      <t>シタウケ</t>
    </rPh>
    <rPh sb="80" eb="81">
      <t>フク</t>
    </rPh>
    <rPh sb="83" eb="85">
      <t>キニュウ</t>
    </rPh>
    <phoneticPr fontId="1"/>
  </si>
  <si>
    <r>
      <t>工事完成後</t>
    </r>
    <r>
      <rPr>
        <sz val="14"/>
        <rFont val="ＭＳ ゴシック"/>
        <family val="3"/>
        <charset val="128"/>
      </rPr>
      <t>提出資料一覧表</t>
    </r>
    <rPh sb="0" eb="2">
      <t>コウジ</t>
    </rPh>
    <rPh sb="2" eb="5">
      <t>カンセイゴ</t>
    </rPh>
    <rPh sb="5" eb="7">
      <t>テイシュツ</t>
    </rPh>
    <rPh sb="7" eb="9">
      <t>シリョウ</t>
    </rPh>
    <rPh sb="9" eb="11">
      <t>イチラン</t>
    </rPh>
    <rPh sb="11" eb="12">
      <t>ヒョウ</t>
    </rPh>
    <phoneticPr fontId="1"/>
  </si>
  <si>
    <t>不足数量の　　　　　手当方法</t>
    <rPh sb="0" eb="2">
      <t>フソク</t>
    </rPh>
    <rPh sb="2" eb="4">
      <t>スウリョウ</t>
    </rPh>
    <rPh sb="10" eb="11">
      <t>テ</t>
    </rPh>
    <rPh sb="11" eb="12">
      <t>トウ</t>
    </rPh>
    <rPh sb="12" eb="14">
      <t>ホウホウ</t>
    </rPh>
    <phoneticPr fontId="1"/>
  </si>
  <si>
    <r>
      <t>（３）現場管理費　７）法定福利費には、全ての社について金額を記載している</t>
    </r>
    <r>
      <rPr>
        <sz val="11"/>
        <rFont val="ＭＳ Ｐゴシック"/>
        <family val="3"/>
        <charset val="128"/>
      </rPr>
      <t>。</t>
    </r>
    <rPh sb="3" eb="5">
      <t>ゲンバ</t>
    </rPh>
    <rPh sb="5" eb="8">
      <t>カンリヒ</t>
    </rPh>
    <rPh sb="11" eb="13">
      <t>ホウテイ</t>
    </rPh>
    <rPh sb="13" eb="16">
      <t>フクリヒ</t>
    </rPh>
    <rPh sb="19" eb="20">
      <t>スベ</t>
    </rPh>
    <rPh sb="22" eb="23">
      <t>シャ</t>
    </rPh>
    <rPh sb="27" eb="29">
      <t>キンガク</t>
    </rPh>
    <rPh sb="30" eb="32">
      <t>キサイ</t>
    </rPh>
    <phoneticPr fontId="1"/>
  </si>
  <si>
    <t>　　　　　　　　　　　　　提出資料チェックリスト</t>
    <rPh sb="13" eb="15">
      <t>テイシュツ</t>
    </rPh>
    <rPh sb="15" eb="17">
      <t>シリョウ</t>
    </rPh>
    <phoneticPr fontId="1"/>
  </si>
  <si>
    <r>
      <t>元請/　　官積</t>
    </r>
    <r>
      <rPr>
        <sz val="9"/>
        <rFont val="ＭＳ ゴシック"/>
        <family val="3"/>
        <charset val="128"/>
      </rPr>
      <t>（％）</t>
    </r>
    <rPh sb="0" eb="2">
      <t>モトウケ</t>
    </rPh>
    <rPh sb="5" eb="6">
      <t>カン</t>
    </rPh>
    <rPh sb="6" eb="7">
      <t>セキ</t>
    </rPh>
    <phoneticPr fontId="1"/>
  </si>
  <si>
    <r>
      <t>入札時(当初の予定)の欄は、入札時の事情聴取に提出した資料（</t>
    </r>
    <r>
      <rPr>
        <sz val="12"/>
        <rFont val="ＭＳ ゴシック"/>
        <family val="3"/>
        <charset val="128"/>
      </rPr>
      <t>様式６号等）と照合して記入してください。</t>
    </r>
    <rPh sb="4" eb="6">
      <t>トウショ</t>
    </rPh>
    <rPh sb="7" eb="8">
      <t>ヨ</t>
    </rPh>
    <rPh sb="8" eb="9">
      <t>テイ</t>
    </rPh>
    <rPh sb="23" eb="25">
      <t>テイシュツ</t>
    </rPh>
    <rPh sb="27" eb="29">
      <t>シリョウ</t>
    </rPh>
    <rPh sb="33" eb="34">
      <t>ゴウ</t>
    </rPh>
    <rPh sb="37" eb="39">
      <t>ショウゴウ</t>
    </rPh>
    <rPh sb="41" eb="43">
      <t>キニュウ</t>
    </rPh>
    <phoneticPr fontId="1"/>
  </si>
  <si>
    <r>
      <t xml:space="preserve">単価
</t>
    </r>
    <r>
      <rPr>
        <sz val="14"/>
        <rFont val="ＭＳ ゴシック"/>
        <family val="3"/>
        <charset val="128"/>
      </rPr>
      <t>b</t>
    </r>
    <rPh sb="0" eb="2">
      <t>タンカ</t>
    </rPh>
    <phoneticPr fontId="1"/>
  </si>
  <si>
    <r>
      <t xml:space="preserve">平均単価
</t>
    </r>
    <r>
      <rPr>
        <sz val="14"/>
        <rFont val="ＭＳ ゴシック"/>
        <family val="3"/>
        <charset val="128"/>
      </rPr>
      <t>b</t>
    </r>
    <rPh sb="0" eb="2">
      <t>ヘイキン</t>
    </rPh>
    <rPh sb="2" eb="4">
      <t>タンカ</t>
    </rPh>
    <phoneticPr fontId="1"/>
  </si>
  <si>
    <t>（元号）</t>
    <rPh sb="1" eb="3">
      <t>ゲンゴウ</t>
    </rPh>
    <phoneticPr fontId="1"/>
  </si>
  <si>
    <t>備考　用紙の大きさは、日本産業規格Ａ列３番とする。</t>
    <rPh sb="0" eb="2">
      <t>ビコウ</t>
    </rPh>
    <rPh sb="3" eb="5">
      <t>ヨウシ</t>
    </rPh>
    <rPh sb="6" eb="7">
      <t>オオ</t>
    </rPh>
    <rPh sb="11" eb="13">
      <t>ニホン</t>
    </rPh>
    <rPh sb="13" eb="15">
      <t>サンギョウ</t>
    </rPh>
    <rPh sb="15" eb="17">
      <t>キカク</t>
    </rPh>
    <rPh sb="18" eb="19">
      <t>レツ</t>
    </rPh>
    <rPh sb="20" eb="21">
      <t>バン</t>
    </rPh>
    <phoneticPr fontId="1"/>
  </si>
  <si>
    <r>
      <t>b</t>
    </r>
    <r>
      <rPr>
        <sz val="12"/>
        <rFont val="ＭＳ ゴシック"/>
        <family val="3"/>
        <charset val="128"/>
      </rPr>
      <t xml:space="preserve"> 金額
（円）</t>
    </r>
    <rPh sb="2" eb="4">
      <t>キンガク</t>
    </rPh>
    <rPh sb="6" eb="7">
      <t>エン</t>
    </rPh>
    <phoneticPr fontId="1"/>
  </si>
  <si>
    <r>
      <t>c</t>
    </r>
    <r>
      <rPr>
        <sz val="12"/>
        <rFont val="ＭＳ ゴシック"/>
        <family val="3"/>
        <charset val="128"/>
      </rPr>
      <t xml:space="preserve"> 金額
（円）</t>
    </r>
    <rPh sb="2" eb="4">
      <t>キンガク</t>
    </rPh>
    <rPh sb="6" eb="7">
      <t>エン</t>
    </rPh>
    <phoneticPr fontId="1"/>
  </si>
  <si>
    <t>不足数量の手当方法は、リース、新たに購入等の理由を明記してください。</t>
    <rPh sb="0" eb="2">
      <t>フソク</t>
    </rPh>
    <rPh sb="2" eb="4">
      <t>スウリョウ</t>
    </rPh>
    <rPh sb="5" eb="7">
      <t>テア</t>
    </rPh>
    <rPh sb="7" eb="9">
      <t>ホウホウ</t>
    </rPh>
    <rPh sb="15" eb="16">
      <t>アラ</t>
    </rPh>
    <rPh sb="18" eb="20">
      <t>コウニュウ</t>
    </rPh>
    <rPh sb="20" eb="21">
      <t>トウ</t>
    </rPh>
    <rPh sb="22" eb="24">
      <t>リユウ</t>
    </rPh>
    <rPh sb="25" eb="27">
      <t>メイキ</t>
    </rPh>
    <phoneticPr fontId="1"/>
  </si>
  <si>
    <t>２）下請会社との関係・会社名を明記してください。　（自社労務者の場合は、「自社」と記入してください。）</t>
    <rPh sb="2" eb="4">
      <t>シタウケ</t>
    </rPh>
    <rPh sb="26" eb="28">
      <t>ジシャ</t>
    </rPh>
    <rPh sb="28" eb="30">
      <t>ロウム</t>
    </rPh>
    <rPh sb="30" eb="31">
      <t>シャ</t>
    </rPh>
    <rPh sb="32" eb="34">
      <t>バアイ</t>
    </rPh>
    <rPh sb="37" eb="39">
      <t>ジシャ</t>
    </rPh>
    <rPh sb="41" eb="43">
      <t>キニュウ</t>
    </rPh>
    <phoneticPr fontId="1"/>
  </si>
  <si>
    <t>　　　　　　　　　　　　建設副産物の搬出地等の比較表</t>
    <rPh sb="12" eb="14">
      <t>ケンセツ</t>
    </rPh>
    <rPh sb="14" eb="17">
      <t>フクサンブツ</t>
    </rPh>
    <rPh sb="18" eb="20">
      <t>ハンシュツ</t>
    </rPh>
    <rPh sb="20" eb="21">
      <t>チ</t>
    </rPh>
    <rPh sb="21" eb="22">
      <t>トウ</t>
    </rPh>
    <rPh sb="23" eb="26">
      <t>ヒカクヒョウ</t>
    </rPh>
    <phoneticPr fontId="1"/>
  </si>
  <si>
    <t>品名･規格</t>
    <rPh sb="0" eb="2">
      <t>ヒンメイ</t>
    </rPh>
    <rPh sb="3" eb="5">
      <t>キカク</t>
    </rPh>
    <phoneticPr fontId="1"/>
  </si>
  <si>
    <t>入札者との
関係</t>
    <rPh sb="0" eb="2">
      <t>ニュウサツ</t>
    </rPh>
    <rPh sb="2" eb="3">
      <t>シャ</t>
    </rPh>
    <rPh sb="6" eb="8">
      <t>カンケイ</t>
    </rPh>
    <phoneticPr fontId="1"/>
  </si>
  <si>
    <t>数
量</t>
    <rPh sb="0" eb="1">
      <t>カズ</t>
    </rPh>
    <rPh sb="2" eb="3">
      <t>リョウ</t>
    </rPh>
    <phoneticPr fontId="1"/>
  </si>
  <si>
    <t>メーカー名</t>
    <rPh sb="4" eb="5">
      <t>メイ</t>
    </rPh>
    <phoneticPr fontId="1"/>
  </si>
  <si>
    <t>下請会社との関
係・下請会社名等</t>
    <rPh sb="0" eb="2">
      <t>シタウケ</t>
    </rPh>
    <rPh sb="2" eb="4">
      <t>カイシャ</t>
    </rPh>
    <rPh sb="6" eb="7">
      <t>セキ</t>
    </rPh>
    <rPh sb="8" eb="9">
      <t>カカリ</t>
    </rPh>
    <rPh sb="10" eb="12">
      <t>シタウ</t>
    </rPh>
    <rPh sb="12" eb="14">
      <t>カイシャ</t>
    </rPh>
    <rPh sb="14" eb="15">
      <t>メイ</t>
    </rPh>
    <rPh sb="15" eb="16">
      <t>ナド</t>
    </rPh>
    <phoneticPr fontId="1"/>
  </si>
  <si>
    <r>
      <t xml:space="preserve">
官積算価格
</t>
    </r>
    <r>
      <rPr>
        <sz val="14"/>
        <rFont val="ＭＳ ゴシック"/>
        <family val="3"/>
        <charset val="128"/>
      </rPr>
      <t>c</t>
    </r>
    <rPh sb="1" eb="2">
      <t>カン</t>
    </rPh>
    <rPh sb="2" eb="4">
      <t>セキサン</t>
    </rPh>
    <rPh sb="4" eb="6">
      <t>カカク</t>
    </rPh>
    <phoneticPr fontId="1"/>
  </si>
  <si>
    <t>様式第２０号（第１２条関係）</t>
    <rPh sb="0" eb="2">
      <t>ヨウシキ</t>
    </rPh>
    <rPh sb="2" eb="3">
      <t>ダイ</t>
    </rPh>
    <rPh sb="5" eb="6">
      <t>ゴウ</t>
    </rPh>
    <rPh sb="7" eb="8">
      <t>ダイ</t>
    </rPh>
    <rPh sb="10" eb="11">
      <t>ジョウ</t>
    </rPh>
    <rPh sb="11" eb="13">
      <t>カンケイ</t>
    </rPh>
    <phoneticPr fontId="1"/>
  </si>
  <si>
    <t>様式第１６号（第１２条関係）</t>
    <rPh sb="0" eb="2">
      <t>ヨウシキ</t>
    </rPh>
    <rPh sb="2" eb="3">
      <t>ダイ</t>
    </rPh>
    <rPh sb="5" eb="6">
      <t>ゴウ</t>
    </rPh>
    <rPh sb="7" eb="8">
      <t>ダイ</t>
    </rPh>
    <rPh sb="10" eb="11">
      <t>ジョウ</t>
    </rPh>
    <rPh sb="11" eb="13">
      <t>カンケイ</t>
    </rPh>
    <phoneticPr fontId="1"/>
  </si>
  <si>
    <t>様式第１７号（第１２条関係）</t>
    <rPh sb="0" eb="2">
      <t>ヨウシキ</t>
    </rPh>
    <rPh sb="2" eb="3">
      <t>ダイ</t>
    </rPh>
    <rPh sb="5" eb="6">
      <t>ゴウ</t>
    </rPh>
    <rPh sb="7" eb="8">
      <t>ダイ</t>
    </rPh>
    <rPh sb="10" eb="11">
      <t>ジョウ</t>
    </rPh>
    <rPh sb="11" eb="13">
      <t>カンケイ</t>
    </rPh>
    <phoneticPr fontId="1"/>
  </si>
  <si>
    <t>様式第１８号（第１２条関係）</t>
    <rPh sb="0" eb="2">
      <t>ヨウシキ</t>
    </rPh>
    <rPh sb="2" eb="3">
      <t>ダイ</t>
    </rPh>
    <rPh sb="5" eb="6">
      <t>ゴウ</t>
    </rPh>
    <rPh sb="7" eb="8">
      <t>ダイ</t>
    </rPh>
    <rPh sb="10" eb="11">
      <t>ジョウ</t>
    </rPh>
    <rPh sb="11" eb="13">
      <t>カンケイ</t>
    </rPh>
    <phoneticPr fontId="1"/>
  </si>
  <si>
    <t>様式第１９号（第１２条関係）</t>
    <rPh sb="0" eb="2">
      <t>ヨウシキ</t>
    </rPh>
    <rPh sb="2" eb="3">
      <t>ダイ</t>
    </rPh>
    <rPh sb="5" eb="6">
      <t>ゴウ</t>
    </rPh>
    <rPh sb="7" eb="8">
      <t>ダイ</t>
    </rPh>
    <rPh sb="10" eb="11">
      <t>ジョウ</t>
    </rPh>
    <rPh sb="11" eb="13">
      <t>カンケイ</t>
    </rPh>
    <phoneticPr fontId="1"/>
  </si>
  <si>
    <t>様式第２１号（第１２条関係）</t>
    <rPh sb="0" eb="2">
      <t>ヨウシキ</t>
    </rPh>
    <rPh sb="2" eb="3">
      <t>ダイ</t>
    </rPh>
    <rPh sb="5" eb="6">
      <t>ゴウ</t>
    </rPh>
    <rPh sb="7" eb="8">
      <t>ダイ</t>
    </rPh>
    <rPh sb="10" eb="11">
      <t>ジョウ</t>
    </rPh>
    <rPh sb="11" eb="13">
      <t>カンケイ</t>
    </rPh>
    <phoneticPr fontId="1"/>
  </si>
  <si>
    <t>様式第２２号（第１２条関係）</t>
    <rPh sb="0" eb="2">
      <t>ヨウシキ</t>
    </rPh>
    <rPh sb="2" eb="3">
      <t>ダイ</t>
    </rPh>
    <rPh sb="5" eb="6">
      <t>ゴウ</t>
    </rPh>
    <rPh sb="7" eb="8">
      <t>ダイ</t>
    </rPh>
    <rPh sb="10" eb="11">
      <t>ジョウ</t>
    </rPh>
    <rPh sb="11" eb="13">
      <t>カンケイ</t>
    </rPh>
    <phoneticPr fontId="1"/>
  </si>
  <si>
    <t>様式第２３号（第１２条関係）</t>
    <rPh sb="0" eb="2">
      <t>ヨウシキ</t>
    </rPh>
    <rPh sb="2" eb="3">
      <t>ダイ</t>
    </rPh>
    <rPh sb="5" eb="6">
      <t>ゴウ</t>
    </rPh>
    <rPh sb="7" eb="8">
      <t>ダイ</t>
    </rPh>
    <rPh sb="10" eb="11">
      <t>ジョウ</t>
    </rPh>
    <rPh sb="11" eb="13">
      <t>カンケイ</t>
    </rPh>
    <phoneticPr fontId="1"/>
  </si>
  <si>
    <t>様式第２４号（第１２条関係）</t>
    <rPh sb="0" eb="2">
      <t>ヨウシキ</t>
    </rPh>
    <rPh sb="2" eb="3">
      <t>ダイ</t>
    </rPh>
    <rPh sb="5" eb="6">
      <t>ゴウ</t>
    </rPh>
    <rPh sb="7" eb="8">
      <t>ダイ</t>
    </rPh>
    <rPh sb="10" eb="11">
      <t>ジョウ</t>
    </rPh>
    <rPh sb="11" eb="13">
      <t>カンケイ</t>
    </rPh>
    <phoneticPr fontId="1"/>
  </si>
  <si>
    <t>様式第２５号（第１２条関係）</t>
    <rPh sb="0" eb="2">
      <t>ヨウシキ</t>
    </rPh>
    <rPh sb="2" eb="3">
      <t>ダイ</t>
    </rPh>
    <rPh sb="5" eb="6">
      <t>ゴウ</t>
    </rPh>
    <rPh sb="7" eb="8">
      <t>ダイ</t>
    </rPh>
    <rPh sb="10" eb="11">
      <t>ジョウ</t>
    </rPh>
    <rPh sb="11" eb="13">
      <t>カンケイ</t>
    </rPh>
    <phoneticPr fontId="1"/>
  </si>
  <si>
    <t>様式第２６号（第１２条関係）</t>
    <rPh sb="0" eb="2">
      <t>ヨウシキ</t>
    </rPh>
    <rPh sb="2" eb="3">
      <t>ダイ</t>
    </rPh>
    <rPh sb="5" eb="6">
      <t>ゴウ</t>
    </rPh>
    <rPh sb="7" eb="8">
      <t>ダイ</t>
    </rPh>
    <rPh sb="10" eb="11">
      <t>ジョウ</t>
    </rPh>
    <rPh sb="11" eb="13">
      <t>カンケイ</t>
    </rPh>
    <phoneticPr fontId="1"/>
  </si>
  <si>
    <t>様式第１６号
完成後①</t>
    <rPh sb="0" eb="2">
      <t>ヨウシキ</t>
    </rPh>
    <rPh sb="2" eb="3">
      <t>ダイ</t>
    </rPh>
    <rPh sb="5" eb="6">
      <t>ゴウ</t>
    </rPh>
    <rPh sb="7" eb="9">
      <t>カンセイ</t>
    </rPh>
    <rPh sb="9" eb="10">
      <t>ゴ</t>
    </rPh>
    <phoneticPr fontId="1"/>
  </si>
  <si>
    <t>様式第１７号
完成後②</t>
    <rPh sb="0" eb="2">
      <t>ヨウシキ</t>
    </rPh>
    <rPh sb="2" eb="3">
      <t>ダイ</t>
    </rPh>
    <rPh sb="5" eb="6">
      <t>ゴウ</t>
    </rPh>
    <rPh sb="7" eb="9">
      <t>カンセイ</t>
    </rPh>
    <rPh sb="9" eb="10">
      <t>ゴ</t>
    </rPh>
    <phoneticPr fontId="1"/>
  </si>
  <si>
    <t>様式第１８号
完成後③</t>
    <rPh sb="0" eb="2">
      <t>ヨウシキ</t>
    </rPh>
    <rPh sb="2" eb="3">
      <t>ダイ</t>
    </rPh>
    <rPh sb="5" eb="6">
      <t>ゴウ</t>
    </rPh>
    <rPh sb="7" eb="10">
      <t>カンセイゴ</t>
    </rPh>
    <phoneticPr fontId="1"/>
  </si>
  <si>
    <t>様式第１９号
完成後④</t>
    <rPh sb="0" eb="2">
      <t>ヨウシキ</t>
    </rPh>
    <rPh sb="2" eb="3">
      <t>ダイ</t>
    </rPh>
    <rPh sb="5" eb="6">
      <t>ゴウ</t>
    </rPh>
    <rPh sb="7" eb="9">
      <t>カンセイ</t>
    </rPh>
    <rPh sb="9" eb="10">
      <t>ゴ</t>
    </rPh>
    <phoneticPr fontId="1"/>
  </si>
  <si>
    <t>様式第２０号
完成後⑤</t>
    <rPh sb="0" eb="2">
      <t>ヨウシキ</t>
    </rPh>
    <rPh sb="2" eb="3">
      <t>ダイ</t>
    </rPh>
    <rPh sb="5" eb="6">
      <t>ゴウ</t>
    </rPh>
    <rPh sb="7" eb="9">
      <t>カンセイ</t>
    </rPh>
    <rPh sb="9" eb="10">
      <t>ゴ</t>
    </rPh>
    <phoneticPr fontId="1"/>
  </si>
  <si>
    <t>様式第２１号
完成後⑥</t>
    <rPh sb="0" eb="2">
      <t>ヨウシキ</t>
    </rPh>
    <rPh sb="2" eb="3">
      <t>ダイ</t>
    </rPh>
    <rPh sb="5" eb="6">
      <t>ゴウ</t>
    </rPh>
    <rPh sb="7" eb="9">
      <t>カンセイ</t>
    </rPh>
    <rPh sb="9" eb="10">
      <t>ゴ</t>
    </rPh>
    <phoneticPr fontId="1"/>
  </si>
  <si>
    <t>　様式第２２号
　　比較表①</t>
    <rPh sb="1" eb="3">
      <t>ヨウシキ</t>
    </rPh>
    <rPh sb="3" eb="4">
      <t>ダイ</t>
    </rPh>
    <rPh sb="6" eb="7">
      <t>ゴウ</t>
    </rPh>
    <rPh sb="10" eb="12">
      <t>ヒカク</t>
    </rPh>
    <rPh sb="12" eb="13">
      <t>ヒョウ</t>
    </rPh>
    <phoneticPr fontId="1"/>
  </si>
  <si>
    <t>様式第２３号
比較表②</t>
    <rPh sb="0" eb="2">
      <t>ヨウシキ</t>
    </rPh>
    <rPh sb="2" eb="3">
      <t>ダイ</t>
    </rPh>
    <rPh sb="5" eb="6">
      <t>ゴウ</t>
    </rPh>
    <rPh sb="7" eb="9">
      <t>ヒカク</t>
    </rPh>
    <rPh sb="9" eb="10">
      <t>ヒョウ</t>
    </rPh>
    <phoneticPr fontId="1"/>
  </si>
  <si>
    <t>様式第２４号
比較表③</t>
    <rPh sb="0" eb="2">
      <t>ヨウシキ</t>
    </rPh>
    <rPh sb="2" eb="3">
      <t>ダイ</t>
    </rPh>
    <rPh sb="5" eb="6">
      <t>ゴウ</t>
    </rPh>
    <rPh sb="7" eb="9">
      <t>ヒカク</t>
    </rPh>
    <rPh sb="9" eb="10">
      <t>ヒョウ</t>
    </rPh>
    <phoneticPr fontId="1"/>
  </si>
  <si>
    <t>様式第２５号
比較表④</t>
    <rPh sb="0" eb="2">
      <t>ヨウシキ</t>
    </rPh>
    <rPh sb="2" eb="3">
      <t>ダイ</t>
    </rPh>
    <rPh sb="5" eb="6">
      <t>ゴウ</t>
    </rPh>
    <rPh sb="7" eb="10">
      <t>ヒカクヒョウ</t>
    </rPh>
    <phoneticPr fontId="1"/>
  </si>
  <si>
    <t>様式第２６号
比較表⑤</t>
    <rPh sb="0" eb="2">
      <t>ヨウシキ</t>
    </rPh>
    <rPh sb="2" eb="3">
      <t>ダイ</t>
    </rPh>
    <rPh sb="5" eb="6">
      <t>ゴウ</t>
    </rPh>
    <rPh sb="7" eb="9">
      <t>ヒカク</t>
    </rPh>
    <rPh sb="9" eb="10">
      <t>ヒョウ</t>
    </rPh>
    <phoneticPr fontId="1"/>
  </si>
  <si>
    <t>様式第２７号
比較表⑥</t>
    <rPh sb="0" eb="2">
      <t>ヨウシキ</t>
    </rPh>
    <rPh sb="2" eb="3">
      <t>ダイ</t>
    </rPh>
    <rPh sb="5" eb="6">
      <t>ゴウ</t>
    </rPh>
    <rPh sb="7" eb="9">
      <t>ヒカク</t>
    </rPh>
    <rPh sb="9" eb="10">
      <t>ヒョウ</t>
    </rPh>
    <phoneticPr fontId="1"/>
  </si>
  <si>
    <t>様式第２７号（第１２条関係）</t>
    <rPh sb="0" eb="2">
      <t>ヨウシキ</t>
    </rPh>
    <rPh sb="2" eb="3">
      <t>ダイ</t>
    </rPh>
    <rPh sb="5" eb="6">
      <t>ゴウ</t>
    </rPh>
    <rPh sb="7" eb="8">
      <t>ダイ</t>
    </rPh>
    <rPh sb="10" eb="11">
      <t>ジョウ</t>
    </rPh>
    <rPh sb="11" eb="13">
      <t>カンケイ</t>
    </rPh>
    <phoneticPr fontId="1"/>
  </si>
  <si>
    <t>【様式第２２号　比較表①】積算内訳書の比較表に対する明細書の比較表</t>
    <rPh sb="1" eb="3">
      <t>ヨウシキ</t>
    </rPh>
    <rPh sb="3" eb="4">
      <t>ダイ</t>
    </rPh>
    <rPh sb="6" eb="7">
      <t>ゴウ</t>
    </rPh>
    <rPh sb="8" eb="11">
      <t>ヒカクヒョウ</t>
    </rPh>
    <phoneticPr fontId="1"/>
  </si>
  <si>
    <r>
      <t>【様式第２２号　</t>
    </r>
    <r>
      <rPr>
        <sz val="11"/>
        <rFont val="ＭＳ Ｐゴシック"/>
        <family val="3"/>
        <charset val="128"/>
      </rPr>
      <t>比較表①】の入札時の欄については、低入札価格調査資料や工事費内訳書に記入された内容を記入している。</t>
    </r>
    <rPh sb="1" eb="3">
      <t>ヨウシキ</t>
    </rPh>
    <rPh sb="3" eb="4">
      <t>ダイ</t>
    </rPh>
    <rPh sb="6" eb="7">
      <t>ゴウ</t>
    </rPh>
    <rPh sb="8" eb="11">
      <t>ヒカクヒョウ</t>
    </rPh>
    <rPh sb="14" eb="17">
      <t>ニュウサツジ</t>
    </rPh>
    <rPh sb="18" eb="19">
      <t>ラン</t>
    </rPh>
    <rPh sb="25" eb="26">
      <t>テイ</t>
    </rPh>
    <rPh sb="26" eb="28">
      <t>ニュウサツ</t>
    </rPh>
    <rPh sb="28" eb="30">
      <t>カカク</t>
    </rPh>
    <rPh sb="30" eb="32">
      <t>チョウサ</t>
    </rPh>
    <rPh sb="32" eb="34">
      <t>シリョウ</t>
    </rPh>
    <rPh sb="35" eb="38">
      <t>コウジヒ</t>
    </rPh>
    <rPh sb="38" eb="41">
      <t>ウチワケショ</t>
    </rPh>
    <rPh sb="42" eb="44">
      <t>キニュウ</t>
    </rPh>
    <rPh sb="47" eb="49">
      <t>ナイヨウ</t>
    </rPh>
    <rPh sb="50" eb="52">
      <t>キニュウ</t>
    </rPh>
    <phoneticPr fontId="1"/>
  </si>
  <si>
    <t>【様式第２３号　比較表②】手持ち資材の比較表</t>
    <rPh sb="1" eb="3">
      <t>ヨウシキ</t>
    </rPh>
    <rPh sb="3" eb="4">
      <t>ダイ</t>
    </rPh>
    <rPh sb="6" eb="7">
      <t>ゴウ</t>
    </rPh>
    <rPh sb="8" eb="11">
      <t>ヒカクヒョウ</t>
    </rPh>
    <phoneticPr fontId="1"/>
  </si>
  <si>
    <t>【様式第２４号　比較表③】　資材購入先一覧（主要資材）の比較表</t>
    <rPh sb="1" eb="3">
      <t>ヨウシキ</t>
    </rPh>
    <rPh sb="3" eb="4">
      <t>ダイ</t>
    </rPh>
    <rPh sb="6" eb="7">
      <t>ゴウ</t>
    </rPh>
    <rPh sb="8" eb="11">
      <t>ヒカクヒョウ</t>
    </rPh>
    <phoneticPr fontId="1"/>
  </si>
  <si>
    <t>【様式第２５号　比較表④】手持ち機械の比較表（主要機械）</t>
    <rPh sb="1" eb="3">
      <t>ヨウシキ</t>
    </rPh>
    <rPh sb="3" eb="4">
      <t>ダイ</t>
    </rPh>
    <rPh sb="6" eb="7">
      <t>ゴウ</t>
    </rPh>
    <rPh sb="8" eb="11">
      <t>ヒカクヒョウ</t>
    </rPh>
    <phoneticPr fontId="1"/>
  </si>
  <si>
    <t>【様式第２６号　比較表⑤】労務者の確保計画の比較表</t>
    <rPh sb="1" eb="3">
      <t>ヨウシキ</t>
    </rPh>
    <rPh sb="3" eb="4">
      <t>ダイ</t>
    </rPh>
    <rPh sb="6" eb="7">
      <t>ゴウ</t>
    </rPh>
    <rPh sb="8" eb="11">
      <t>ヒカクヒョウ</t>
    </rPh>
    <phoneticPr fontId="1"/>
  </si>
  <si>
    <t>【様式第２１号　完成後⑥】に記入した全ての社について記入している。</t>
    <rPh sb="1" eb="3">
      <t>ヨウシキ</t>
    </rPh>
    <rPh sb="3" eb="4">
      <t>ダイ</t>
    </rPh>
    <rPh sb="6" eb="7">
      <t>ゴウ</t>
    </rPh>
    <rPh sb="8" eb="10">
      <t>カンセイ</t>
    </rPh>
    <rPh sb="10" eb="11">
      <t>ゴ</t>
    </rPh>
    <rPh sb="14" eb="16">
      <t>キニュウ</t>
    </rPh>
    <rPh sb="18" eb="19">
      <t>スベ</t>
    </rPh>
    <rPh sb="21" eb="22">
      <t>シャ</t>
    </rPh>
    <rPh sb="26" eb="28">
      <t>キニュウ</t>
    </rPh>
    <phoneticPr fontId="1"/>
  </si>
  <si>
    <t>各社の工事完成時（実績）の労務者支払額の合計は、【様式第２０号　完成後⑤】の①直接工事費（２）労務費と一致している。</t>
    <rPh sb="0" eb="2">
      <t>カクシャ</t>
    </rPh>
    <rPh sb="3" eb="5">
      <t>コウジ</t>
    </rPh>
    <rPh sb="5" eb="8">
      <t>カンセイジ</t>
    </rPh>
    <rPh sb="9" eb="11">
      <t>ジッセキ</t>
    </rPh>
    <rPh sb="13" eb="15">
      <t>ロウム</t>
    </rPh>
    <rPh sb="15" eb="16">
      <t>シャ</t>
    </rPh>
    <rPh sb="16" eb="19">
      <t>シハライガク</t>
    </rPh>
    <rPh sb="20" eb="22">
      <t>ゴウケイ</t>
    </rPh>
    <rPh sb="25" eb="27">
      <t>ヨウシキ</t>
    </rPh>
    <rPh sb="27" eb="28">
      <t>ダイ</t>
    </rPh>
    <rPh sb="30" eb="31">
      <t>ゴウ</t>
    </rPh>
    <rPh sb="32" eb="34">
      <t>カンセイ</t>
    </rPh>
    <rPh sb="34" eb="35">
      <t>ゴ</t>
    </rPh>
    <rPh sb="39" eb="41">
      <t>チョクセツ</t>
    </rPh>
    <rPh sb="41" eb="44">
      <t>コウジヒ</t>
    </rPh>
    <rPh sb="47" eb="50">
      <t>ロウムヒ</t>
    </rPh>
    <rPh sb="51" eb="53">
      <t>イッチ</t>
    </rPh>
    <phoneticPr fontId="1"/>
  </si>
  <si>
    <t>【様式第２７号　比較表⑥】建設副産物の搬出等の比較表</t>
    <rPh sb="1" eb="3">
      <t>ヨウシキ</t>
    </rPh>
    <rPh sb="3" eb="4">
      <t>ダイ</t>
    </rPh>
    <rPh sb="6" eb="7">
      <t>ゴウ</t>
    </rPh>
    <rPh sb="8" eb="11">
      <t>ヒカクヒョウ</t>
    </rPh>
    <phoneticPr fontId="1"/>
  </si>
  <si>
    <t>１）各工種毎に、様式第２１号に記入した全ての社について記入してください。</t>
    <rPh sb="2" eb="3">
      <t>カク</t>
    </rPh>
    <rPh sb="3" eb="4">
      <t>コウ</t>
    </rPh>
    <rPh sb="4" eb="5">
      <t>シュ</t>
    </rPh>
    <rPh sb="5" eb="6">
      <t>ゴト</t>
    </rPh>
    <rPh sb="8" eb="10">
      <t>ヨウシキ</t>
    </rPh>
    <rPh sb="10" eb="11">
      <t>ダイ</t>
    </rPh>
    <rPh sb="13" eb="14">
      <t>ゴウ</t>
    </rPh>
    <rPh sb="15" eb="17">
      <t>キニュウ</t>
    </rPh>
    <rPh sb="19" eb="20">
      <t>スベ</t>
    </rPh>
    <rPh sb="22" eb="23">
      <t>シャ</t>
    </rPh>
    <rPh sb="27" eb="29">
      <t>キニュウ</t>
    </rPh>
    <phoneticPr fontId="1"/>
  </si>
  <si>
    <t>資材購入先一覧表（主要資材）の比較表</t>
    <rPh sb="0" eb="2">
      <t>シザイ</t>
    </rPh>
    <rPh sb="2" eb="4">
      <t>コウニュウ</t>
    </rPh>
    <rPh sb="4" eb="5">
      <t>サキ</t>
    </rPh>
    <rPh sb="5" eb="7">
      <t>イチラン</t>
    </rPh>
    <rPh sb="7" eb="8">
      <t>ヒョウ</t>
    </rPh>
    <rPh sb="9" eb="10">
      <t>シュ</t>
    </rPh>
    <rPh sb="10" eb="11">
      <t>ヨウ</t>
    </rPh>
    <rPh sb="11" eb="13">
      <t>シザイ</t>
    </rPh>
    <rPh sb="15" eb="17">
      <t>ヒカク</t>
    </rPh>
    <rPh sb="17" eb="18">
      <t>ヒョウ</t>
    </rPh>
    <phoneticPr fontId="1"/>
  </si>
  <si>
    <t>【様式第１９号　完成後④】低価格で施工可能な理由書</t>
    <rPh sb="1" eb="3">
      <t>ヨウシキ</t>
    </rPh>
    <rPh sb="3" eb="4">
      <t>ダイ</t>
    </rPh>
    <rPh sb="6" eb="7">
      <t>ゴウ</t>
    </rPh>
    <rPh sb="8" eb="11">
      <t>カンセイゴ</t>
    </rPh>
    <phoneticPr fontId="1"/>
  </si>
  <si>
    <t>【様式第２０号　完成後⑤】工事費内訳調査票</t>
    <phoneticPr fontId="1"/>
  </si>
  <si>
    <r>
      <t>①直接工事費の合計が、【様式第２２号　</t>
    </r>
    <r>
      <rPr>
        <sz val="11"/>
        <rFont val="ＭＳ Ｐゴシック"/>
        <family val="3"/>
        <charset val="128"/>
      </rPr>
      <t>比較表①】の工事完成時の直接工事費と一致している。</t>
    </r>
    <rPh sb="1" eb="3">
      <t>チョクセツ</t>
    </rPh>
    <rPh sb="3" eb="6">
      <t>コウジヒ</t>
    </rPh>
    <rPh sb="7" eb="9">
      <t>ゴウケイ</t>
    </rPh>
    <rPh sb="12" eb="14">
      <t>ヨウシキ</t>
    </rPh>
    <rPh sb="14" eb="15">
      <t>ダイ</t>
    </rPh>
    <rPh sb="17" eb="18">
      <t>ゴウ</t>
    </rPh>
    <rPh sb="19" eb="22">
      <t>ヒカクヒョウ</t>
    </rPh>
    <rPh sb="25" eb="27">
      <t>コウジ</t>
    </rPh>
    <rPh sb="27" eb="30">
      <t>カンセイジ</t>
    </rPh>
    <rPh sb="31" eb="33">
      <t>チョクセツ</t>
    </rPh>
    <rPh sb="33" eb="36">
      <t>コウジヒ</t>
    </rPh>
    <rPh sb="37" eb="39">
      <t>イッチ</t>
    </rPh>
    <phoneticPr fontId="1"/>
  </si>
  <si>
    <r>
      <t>（１）共通仮設費の合計が、【様式第２２号　</t>
    </r>
    <r>
      <rPr>
        <sz val="11"/>
        <rFont val="ＭＳ Ｐゴシック"/>
        <family val="3"/>
        <charset val="128"/>
      </rPr>
      <t>比較表①】の工事完成時の共通仮設費と一致している。</t>
    </r>
    <rPh sb="3" eb="5">
      <t>キョウツウ</t>
    </rPh>
    <rPh sb="5" eb="8">
      <t>カセツヒ</t>
    </rPh>
    <rPh sb="9" eb="11">
      <t>ゴウケイ</t>
    </rPh>
    <rPh sb="14" eb="16">
      <t>ヨウシキ</t>
    </rPh>
    <rPh sb="16" eb="17">
      <t>ダイ</t>
    </rPh>
    <rPh sb="19" eb="20">
      <t>ゴウ</t>
    </rPh>
    <phoneticPr fontId="1"/>
  </si>
  <si>
    <r>
      <t>（２）現場環境改善費が、【様式第２２号　</t>
    </r>
    <r>
      <rPr>
        <sz val="11"/>
        <rFont val="ＭＳ Ｐゴシック"/>
        <family val="3"/>
        <charset val="128"/>
      </rPr>
      <t>比較表①】の工事完成時の現場環境改善費と一致している。</t>
    </r>
    <rPh sb="3" eb="5">
      <t>ゲンバ</t>
    </rPh>
    <rPh sb="5" eb="7">
      <t>カンキョウ</t>
    </rPh>
    <rPh sb="7" eb="10">
      <t>カイゼンヒ</t>
    </rPh>
    <rPh sb="13" eb="15">
      <t>ヨウシキ</t>
    </rPh>
    <rPh sb="15" eb="16">
      <t>ダイ</t>
    </rPh>
    <rPh sb="18" eb="19">
      <t>ゴウ</t>
    </rPh>
    <rPh sb="32" eb="34">
      <t>ゲンバ</t>
    </rPh>
    <rPh sb="34" eb="36">
      <t>カンキョウ</t>
    </rPh>
    <rPh sb="36" eb="39">
      <t>カイゼンヒ</t>
    </rPh>
    <phoneticPr fontId="1"/>
  </si>
  <si>
    <r>
      <t>（３）現場管理費が、【様式第２２号　</t>
    </r>
    <r>
      <rPr>
        <sz val="11"/>
        <rFont val="ＭＳ Ｐゴシック"/>
        <family val="3"/>
        <charset val="128"/>
      </rPr>
      <t>比較表①】の工事完成時の現場管理費と一致している。</t>
    </r>
    <rPh sb="3" eb="5">
      <t>ゲンバ</t>
    </rPh>
    <rPh sb="5" eb="8">
      <t>カンリヒ</t>
    </rPh>
    <rPh sb="11" eb="13">
      <t>ヨウシキ</t>
    </rPh>
    <rPh sb="13" eb="14">
      <t>ダイ</t>
    </rPh>
    <rPh sb="16" eb="17">
      <t>ゴウ</t>
    </rPh>
    <phoneticPr fontId="1"/>
  </si>
  <si>
    <r>
      <t>③一般管理費が、【様式第２２号　</t>
    </r>
    <r>
      <rPr>
        <sz val="11"/>
        <rFont val="ＭＳ Ｐゴシック"/>
        <family val="3"/>
        <charset val="128"/>
      </rPr>
      <t>比較表①】の工事完成時の一般管理費と一致している。</t>
    </r>
    <phoneticPr fontId="1"/>
  </si>
  <si>
    <t>【様式第２１号　完成後⑥】施工体系図</t>
    <rPh sb="1" eb="3">
      <t>ヨウシキ</t>
    </rPh>
    <rPh sb="3" eb="4">
      <t>ダイ</t>
    </rPh>
    <rPh sb="6" eb="7">
      <t>ゴウ</t>
    </rPh>
    <rPh sb="8" eb="10">
      <t>カンセイ</t>
    </rPh>
    <rPh sb="10" eb="11">
      <t>ゴ</t>
    </rPh>
    <phoneticPr fontId="1"/>
  </si>
  <si>
    <t>【様式第２１号　完成後⑥】に記入した全ての社の「当初契約書～最終契約書」の写しを添付している。</t>
    <rPh sb="1" eb="3">
      <t>ヨウシキ</t>
    </rPh>
    <rPh sb="3" eb="4">
      <t>ダイ</t>
    </rPh>
    <rPh sb="6" eb="7">
      <t>ゴウ</t>
    </rPh>
    <rPh sb="8" eb="10">
      <t>カンセイ</t>
    </rPh>
    <rPh sb="10" eb="11">
      <t>ゴ</t>
    </rPh>
    <rPh sb="14" eb="16">
      <t>キニュウ</t>
    </rPh>
    <rPh sb="18" eb="19">
      <t>スベ</t>
    </rPh>
    <rPh sb="21" eb="22">
      <t>シャ</t>
    </rPh>
    <rPh sb="24" eb="26">
      <t>トウショ</t>
    </rPh>
    <rPh sb="26" eb="29">
      <t>ケイヤクショ</t>
    </rPh>
    <rPh sb="30" eb="32">
      <t>サイシュウ</t>
    </rPh>
    <rPh sb="32" eb="35">
      <t>ケイヤクショ</t>
    </rPh>
    <rPh sb="37" eb="38">
      <t>ウツ</t>
    </rPh>
    <rPh sb="40" eb="42">
      <t>テンプ</t>
    </rPh>
    <phoneticPr fontId="1"/>
  </si>
  <si>
    <r>
      <t>「当該価格で施工可能な理由」等を直接工事費、共通仮設費、現場管理費、一般管理費の各費目別に具体的に</t>
    </r>
    <r>
      <rPr>
        <sz val="11"/>
        <rFont val="ＭＳ Ｐゴシック"/>
        <family val="3"/>
        <charset val="128"/>
      </rPr>
      <t>記入している。
また、当初予定していた内容に変更がある場合は、その理由等を具体的に記入している。</t>
    </r>
    <rPh sb="1" eb="3">
      <t>トウガイ</t>
    </rPh>
    <rPh sb="3" eb="5">
      <t>カカク</t>
    </rPh>
    <rPh sb="6" eb="8">
      <t>セコウ</t>
    </rPh>
    <rPh sb="8" eb="10">
      <t>カノウ</t>
    </rPh>
    <rPh sb="14" eb="15">
      <t>ナド</t>
    </rPh>
    <rPh sb="40" eb="43">
      <t>カクヒモク</t>
    </rPh>
    <rPh sb="43" eb="44">
      <t>ベツ</t>
    </rPh>
    <rPh sb="45" eb="48">
      <t>グタイテキ</t>
    </rPh>
    <rPh sb="49" eb="51">
      <t>キニュウ</t>
    </rPh>
    <rPh sb="60" eb="62">
      <t>トウショ</t>
    </rPh>
    <rPh sb="62" eb="64">
      <t>ヨテイ</t>
    </rPh>
    <rPh sb="68" eb="70">
      <t>ナイヨウ</t>
    </rPh>
    <rPh sb="71" eb="73">
      <t>ヘンコウ</t>
    </rPh>
    <rPh sb="76" eb="78">
      <t>バアイ</t>
    </rPh>
    <rPh sb="82" eb="84">
      <t>リユウ</t>
    </rPh>
    <rPh sb="86" eb="89">
      <t>グタイテキ</t>
    </rPh>
    <rPh sb="90" eb="92">
      <t>キニュウ</t>
    </rPh>
    <phoneticPr fontId="1"/>
  </si>
  <si>
    <t>【様式第２１号　完成後⑥】に記入した全ての社の「請求・支払（金額、日付）が確認できる資料（請求書、銀行等の振込金受取書、振込の承認結果、取引履歴照会結果等）」を添付している。</t>
    <rPh sb="1" eb="3">
      <t>ヨウシキ</t>
    </rPh>
    <rPh sb="3" eb="4">
      <t>ダイ</t>
    </rPh>
    <rPh sb="6" eb="7">
      <t>ゴウ</t>
    </rPh>
    <rPh sb="8" eb="10">
      <t>カンセイ</t>
    </rPh>
    <rPh sb="10" eb="11">
      <t>ゴ</t>
    </rPh>
    <rPh sb="21" eb="22">
      <t>シャ</t>
    </rPh>
    <rPh sb="24" eb="26">
      <t>セイキュウ</t>
    </rPh>
    <rPh sb="27" eb="29">
      <t>シハライ</t>
    </rPh>
    <rPh sb="30" eb="32">
      <t>キンガク</t>
    </rPh>
    <rPh sb="33" eb="35">
      <t>ヒヅケ</t>
    </rPh>
    <rPh sb="37" eb="39">
      <t>カクニン</t>
    </rPh>
    <rPh sb="42" eb="44">
      <t>シリョウ</t>
    </rPh>
    <rPh sb="45" eb="48">
      <t>セイキュウショ</t>
    </rPh>
    <rPh sb="49" eb="51">
      <t>ギンコウ</t>
    </rPh>
    <rPh sb="51" eb="52">
      <t>トウ</t>
    </rPh>
    <rPh sb="53" eb="55">
      <t>フリコミ</t>
    </rPh>
    <rPh sb="55" eb="56">
      <t>キン</t>
    </rPh>
    <rPh sb="56" eb="59">
      <t>ウケトリショ</t>
    </rPh>
    <rPh sb="60" eb="62">
      <t>フリコミ</t>
    </rPh>
    <rPh sb="63" eb="65">
      <t>ショウニン</t>
    </rPh>
    <rPh sb="65" eb="67">
      <t>ケッカ</t>
    </rPh>
    <rPh sb="68" eb="70">
      <t>トリヒキ</t>
    </rPh>
    <rPh sb="70" eb="72">
      <t>リレキ</t>
    </rPh>
    <rPh sb="72" eb="74">
      <t>ショウカイ</t>
    </rPh>
    <rPh sb="74" eb="76">
      <t>ケッカ</t>
    </rPh>
    <rPh sb="80" eb="82">
      <t>テンプ</t>
    </rPh>
    <phoneticPr fontId="1"/>
  </si>
  <si>
    <r>
      <t>【様式第２３号　</t>
    </r>
    <r>
      <rPr>
        <sz val="11"/>
        <rFont val="ＭＳ Ｐゴシック"/>
        <family val="3"/>
        <charset val="128"/>
      </rPr>
      <t>比較表②】の入札時の欄については、様式第６号に記入された内容を記入している。</t>
    </r>
    <rPh sb="1" eb="3">
      <t>ヨウシキ</t>
    </rPh>
    <rPh sb="3" eb="4">
      <t>ダイ</t>
    </rPh>
    <rPh sb="6" eb="7">
      <t>ゴウ</t>
    </rPh>
    <rPh sb="8" eb="11">
      <t>ヒカクヒョウ</t>
    </rPh>
    <rPh sb="14" eb="17">
      <t>ニュウサツジ</t>
    </rPh>
    <rPh sb="18" eb="19">
      <t>ラン</t>
    </rPh>
    <rPh sb="25" eb="27">
      <t>ヨウシキ</t>
    </rPh>
    <rPh sb="27" eb="28">
      <t>ダイ</t>
    </rPh>
    <rPh sb="29" eb="30">
      <t>ゴウ</t>
    </rPh>
    <rPh sb="31" eb="33">
      <t>キニュウ</t>
    </rPh>
    <rPh sb="36" eb="38">
      <t>ナイヨウ</t>
    </rPh>
    <rPh sb="39" eb="41">
      <t>キニュウ</t>
    </rPh>
    <phoneticPr fontId="1"/>
  </si>
  <si>
    <r>
      <t>【様式第２４号　</t>
    </r>
    <r>
      <rPr>
        <sz val="11"/>
        <rFont val="ＭＳ Ｐゴシック"/>
        <family val="3"/>
        <charset val="128"/>
      </rPr>
      <t>比較表③】の入札時の欄については、様式第７号に記入された内容を記入している。</t>
    </r>
    <rPh sb="1" eb="3">
      <t>ヨウシキ</t>
    </rPh>
    <rPh sb="3" eb="4">
      <t>ダイ</t>
    </rPh>
    <rPh sb="6" eb="7">
      <t>ゴウ</t>
    </rPh>
    <rPh sb="8" eb="11">
      <t>ヒカクヒョウ</t>
    </rPh>
    <rPh sb="14" eb="17">
      <t>ニュウサツジ</t>
    </rPh>
    <rPh sb="18" eb="19">
      <t>ラン</t>
    </rPh>
    <rPh sb="25" eb="27">
      <t>ヨウシキ</t>
    </rPh>
    <rPh sb="27" eb="28">
      <t>ダイ</t>
    </rPh>
    <rPh sb="29" eb="30">
      <t>ゴウ</t>
    </rPh>
    <rPh sb="31" eb="33">
      <t>キニュウ</t>
    </rPh>
    <rPh sb="36" eb="38">
      <t>ナイヨウ</t>
    </rPh>
    <rPh sb="39" eb="41">
      <t>キニュウ</t>
    </rPh>
    <phoneticPr fontId="1"/>
  </si>
  <si>
    <t>支払（金額、日付）が確認できる資料（銀行等の振込金受取書、振込の承認結果、取引履歴照会結果等）を添付している。</t>
    <phoneticPr fontId="1"/>
  </si>
  <si>
    <r>
      <t>【様式第２６号　</t>
    </r>
    <r>
      <rPr>
        <sz val="11"/>
        <rFont val="ＭＳ Ｐゴシック"/>
        <family val="3"/>
        <charset val="128"/>
      </rPr>
      <t>完成後⑤】の入札時の欄については、様式第９号や工事費内訳書に記入された内容を記入している。</t>
    </r>
    <rPh sb="1" eb="3">
      <t>ヨウシキ</t>
    </rPh>
    <rPh sb="3" eb="4">
      <t>ダイ</t>
    </rPh>
    <rPh sb="6" eb="7">
      <t>ゴウ</t>
    </rPh>
    <rPh sb="8" eb="10">
      <t>カンセイ</t>
    </rPh>
    <rPh sb="10" eb="11">
      <t>ゴ</t>
    </rPh>
    <rPh sb="14" eb="17">
      <t>ニュウサツジ</t>
    </rPh>
    <rPh sb="18" eb="19">
      <t>ラン</t>
    </rPh>
    <rPh sb="25" eb="27">
      <t>ヨウシキ</t>
    </rPh>
    <rPh sb="27" eb="28">
      <t>ダイ</t>
    </rPh>
    <rPh sb="29" eb="30">
      <t>ゴウ</t>
    </rPh>
    <rPh sb="31" eb="33">
      <t>コウジ</t>
    </rPh>
    <rPh sb="33" eb="34">
      <t>ヒ</t>
    </rPh>
    <rPh sb="34" eb="37">
      <t>ウチワケショ</t>
    </rPh>
    <rPh sb="38" eb="40">
      <t>キニュウ</t>
    </rPh>
    <rPh sb="43" eb="45">
      <t>ナイヨウ</t>
    </rPh>
    <rPh sb="46" eb="48">
      <t>キニュウ</t>
    </rPh>
    <phoneticPr fontId="1"/>
  </si>
  <si>
    <r>
      <t>労務者支払額、員数、平均単価は、工種毎に集計したものを計上している。
※</t>
    </r>
    <r>
      <rPr>
        <sz val="11"/>
        <rFont val="ＭＳ Ｐゴシック"/>
        <family val="3"/>
        <charset val="128"/>
      </rPr>
      <t>様式第９号等に全ての工種を計上していない場合は、入札時の欄は資料に記入されたもののみ記入し、工事完成時の欄は全ての工種について記入すること。）</t>
    </r>
    <rPh sb="0" eb="2">
      <t>ロウム</t>
    </rPh>
    <rPh sb="2" eb="3">
      <t>シャ</t>
    </rPh>
    <rPh sb="3" eb="6">
      <t>シハライガク</t>
    </rPh>
    <rPh sb="7" eb="9">
      <t>インスウ</t>
    </rPh>
    <rPh sb="10" eb="12">
      <t>ヘイキン</t>
    </rPh>
    <rPh sb="12" eb="14">
      <t>タンカ</t>
    </rPh>
    <rPh sb="16" eb="17">
      <t>コウ</t>
    </rPh>
    <rPh sb="17" eb="18">
      <t>タネ</t>
    </rPh>
    <rPh sb="18" eb="19">
      <t>ゴト</t>
    </rPh>
    <rPh sb="20" eb="22">
      <t>シュウケイ</t>
    </rPh>
    <rPh sb="27" eb="29">
      <t>ケイジョウ</t>
    </rPh>
    <rPh sb="38" eb="39">
      <t>ダイ</t>
    </rPh>
    <rPh sb="40" eb="41">
      <t>ゴウ</t>
    </rPh>
    <rPh sb="41" eb="42">
      <t>トウ</t>
    </rPh>
    <rPh sb="43" eb="44">
      <t>スベ</t>
    </rPh>
    <rPh sb="46" eb="47">
      <t>コウ</t>
    </rPh>
    <rPh sb="47" eb="48">
      <t>タネ</t>
    </rPh>
    <rPh sb="49" eb="51">
      <t>ケイジョウ</t>
    </rPh>
    <rPh sb="56" eb="58">
      <t>バアイ</t>
    </rPh>
    <rPh sb="60" eb="62">
      <t>ニュウサツ</t>
    </rPh>
    <rPh sb="62" eb="63">
      <t>トキ</t>
    </rPh>
    <rPh sb="64" eb="65">
      <t>ラン</t>
    </rPh>
    <rPh sb="66" eb="68">
      <t>シリョウ</t>
    </rPh>
    <rPh sb="69" eb="71">
      <t>キニュウ</t>
    </rPh>
    <rPh sb="78" eb="80">
      <t>キニュウ</t>
    </rPh>
    <rPh sb="82" eb="84">
      <t>コウジ</t>
    </rPh>
    <rPh sb="84" eb="87">
      <t>カンセイジ</t>
    </rPh>
    <rPh sb="88" eb="89">
      <t>ラン</t>
    </rPh>
    <rPh sb="90" eb="91">
      <t>スベ</t>
    </rPh>
    <rPh sb="93" eb="94">
      <t>コウ</t>
    </rPh>
    <rPh sb="94" eb="95">
      <t>タネ</t>
    </rPh>
    <rPh sb="99" eb="101">
      <t>キニュウ</t>
    </rPh>
    <phoneticPr fontId="1"/>
  </si>
  <si>
    <r>
      <t>【様式第２７号　</t>
    </r>
    <r>
      <rPr>
        <sz val="11"/>
        <rFont val="ＭＳ Ｐゴシック"/>
        <family val="3"/>
        <charset val="128"/>
      </rPr>
      <t>比較表⑥】の入札時の欄については、様式第１０号に記入された内容を記入している。</t>
    </r>
    <rPh sb="1" eb="3">
      <t>ヨウシキ</t>
    </rPh>
    <rPh sb="3" eb="4">
      <t>ダイ</t>
    </rPh>
    <rPh sb="6" eb="7">
      <t>ゴウ</t>
    </rPh>
    <rPh sb="8" eb="11">
      <t>ヒカクヒョウ</t>
    </rPh>
    <rPh sb="14" eb="17">
      <t>ニュウサツジ</t>
    </rPh>
    <rPh sb="18" eb="19">
      <t>ラン</t>
    </rPh>
    <rPh sb="25" eb="27">
      <t>ヨウシキ</t>
    </rPh>
    <rPh sb="27" eb="28">
      <t>ダイ</t>
    </rPh>
    <rPh sb="30" eb="31">
      <t>ゴウ</t>
    </rPh>
    <rPh sb="32" eb="34">
      <t>キニュウ</t>
    </rPh>
    <rPh sb="37" eb="39">
      <t>ナイヨウ</t>
    </rPh>
    <rPh sb="40" eb="42">
      <t>キニュウ</t>
    </rPh>
    <phoneticPr fontId="1"/>
  </si>
  <si>
    <t>理由書（低価格で施工可能な理由等）</t>
    <rPh sb="0" eb="2">
      <t>リユウ</t>
    </rPh>
    <rPh sb="2" eb="3">
      <t>ショ</t>
    </rPh>
    <rPh sb="4" eb="7">
      <t>テイカカク</t>
    </rPh>
    <rPh sb="8" eb="10">
      <t>セコウ</t>
    </rPh>
    <rPh sb="10" eb="12">
      <t>カノウ</t>
    </rPh>
    <rPh sb="13" eb="15">
      <t>リユウ</t>
    </rPh>
    <phoneticPr fontId="1"/>
  </si>
  <si>
    <t>「当該価格で施工可能な理由」等を、直接工事費、共通仮設費、現場管理費、一般管理費の各費目別に具体的に記載してください。
また、当初予定していた内容に対して「金額が著しく増・減額した」、「下請等変更した」等変更が生じた場合は、併せてその理由を具体的に記載してください。</t>
    <rPh sb="6" eb="8">
      <t>セコウ</t>
    </rPh>
    <rPh sb="8" eb="10">
      <t>カノウ</t>
    </rPh>
    <rPh sb="41" eb="44">
      <t>カクヒモク</t>
    </rPh>
    <rPh sb="44" eb="45">
      <t>ベツ</t>
    </rPh>
    <rPh sb="46" eb="49">
      <t>グタイテキ</t>
    </rPh>
    <rPh sb="63" eb="65">
      <t>トウショ</t>
    </rPh>
    <rPh sb="65" eb="67">
      <t>ヨテイ</t>
    </rPh>
    <rPh sb="71" eb="73">
      <t>ナイヨウ</t>
    </rPh>
    <rPh sb="74" eb="75">
      <t>タイ</t>
    </rPh>
    <rPh sb="78" eb="80">
      <t>キンガク</t>
    </rPh>
    <rPh sb="81" eb="82">
      <t>イチジル</t>
    </rPh>
    <rPh sb="102" eb="104">
      <t>ヘンコウ</t>
    </rPh>
    <rPh sb="105" eb="106">
      <t>ショウ</t>
    </rPh>
    <rPh sb="108" eb="110">
      <t>バアイ</t>
    </rPh>
    <rPh sb="112" eb="113">
      <t>アワ</t>
    </rPh>
    <rPh sb="117" eb="119">
      <t>リユウ</t>
    </rPh>
    <rPh sb="120" eb="123">
      <t>グタイテキ</t>
    </rPh>
    <phoneticPr fontId="1"/>
  </si>
  <si>
    <t>２　金額が著しく増減額した理由</t>
    <rPh sb="2" eb="4">
      <t>キンガク</t>
    </rPh>
    <rPh sb="5" eb="6">
      <t>イチジル</t>
    </rPh>
    <rPh sb="8" eb="10">
      <t>ゾウゲン</t>
    </rPh>
    <rPh sb="10" eb="11">
      <t>ガク</t>
    </rPh>
    <rPh sb="13" eb="15">
      <t>リユウ</t>
    </rPh>
    <phoneticPr fontId="1"/>
  </si>
  <si>
    <t>３　下請負人が変更又は追加等となった理由（金額の変更等も含む。）</t>
    <rPh sb="2" eb="3">
      <t>シタ</t>
    </rPh>
    <rPh sb="3" eb="5">
      <t>ウケオイ</t>
    </rPh>
    <rPh sb="5" eb="6">
      <t>ニン</t>
    </rPh>
    <rPh sb="7" eb="9">
      <t>ヘンコウ</t>
    </rPh>
    <rPh sb="9" eb="10">
      <t>マタ</t>
    </rPh>
    <rPh sb="11" eb="13">
      <t>ツイカ</t>
    </rPh>
    <rPh sb="13" eb="14">
      <t>トウ</t>
    </rPh>
    <rPh sb="18" eb="20">
      <t>リユウ</t>
    </rPh>
    <rPh sb="21" eb="23">
      <t>キンガク</t>
    </rPh>
    <rPh sb="24" eb="26">
      <t>ヘンコウ</t>
    </rPh>
    <rPh sb="26" eb="27">
      <t>トウ</t>
    </rPh>
    <rPh sb="28" eb="29">
      <t>フク</t>
    </rPh>
    <phoneticPr fontId="1"/>
  </si>
  <si>
    <t>４　主要資材購入先が変更又は追加となった理由（金額の変更等も含む。）</t>
    <rPh sb="2" eb="4">
      <t>シュヨウ</t>
    </rPh>
    <rPh sb="4" eb="6">
      <t>シザイ</t>
    </rPh>
    <rPh sb="6" eb="8">
      <t>コウニュウ</t>
    </rPh>
    <rPh sb="8" eb="9">
      <t>サキ</t>
    </rPh>
    <rPh sb="10" eb="12">
      <t>ヘンコウ</t>
    </rPh>
    <rPh sb="12" eb="13">
      <t>マタ</t>
    </rPh>
    <rPh sb="14" eb="16">
      <t>ツイカ</t>
    </rPh>
    <rPh sb="20" eb="22">
      <t>リユウ</t>
    </rPh>
    <rPh sb="23" eb="25">
      <t>キンガク</t>
    </rPh>
    <rPh sb="26" eb="28">
      <t>ヘンコウ</t>
    </rPh>
    <rPh sb="28" eb="29">
      <t>トウ</t>
    </rPh>
    <rPh sb="30" eb="31">
      <t>フク</t>
    </rPh>
    <phoneticPr fontId="1"/>
  </si>
  <si>
    <t xml:space="preserve">
【記入要領】
○「全ての下請」及び「全ての建設工事以外の社」について記入してください。
○単価契約の社については、最終契約相当額を記入してください。
＜添付資料＞
○外注に係わる資料
・全ての社の契約書の写し及び請求・支払が確認できる資料を添付してください。（【様式１７、１８】参照）　</t>
    <rPh sb="2" eb="4">
      <t>キニュウ</t>
    </rPh>
    <rPh sb="4" eb="6">
      <t>ヨウリョウ</t>
    </rPh>
    <rPh sb="10" eb="11">
      <t>スベ</t>
    </rPh>
    <rPh sb="13" eb="15">
      <t>シタウケ</t>
    </rPh>
    <rPh sb="19" eb="20">
      <t>スベ</t>
    </rPh>
    <rPh sb="29" eb="30">
      <t>シャ</t>
    </rPh>
    <rPh sb="35" eb="37">
      <t>キニュウ</t>
    </rPh>
    <rPh sb="46" eb="48">
      <t>タンカ</t>
    </rPh>
    <rPh sb="48" eb="50">
      <t>ケイヤク</t>
    </rPh>
    <rPh sb="51" eb="52">
      <t>シャ</t>
    </rPh>
    <rPh sb="58" eb="60">
      <t>サイシュウ</t>
    </rPh>
    <rPh sb="60" eb="62">
      <t>ケイヤク</t>
    </rPh>
    <rPh sb="62" eb="64">
      <t>ソウトウ</t>
    </rPh>
    <rPh sb="64" eb="65">
      <t>ガク</t>
    </rPh>
    <rPh sb="66" eb="68">
      <t>キニュウ</t>
    </rPh>
    <rPh sb="95" eb="96">
      <t>スベ</t>
    </rPh>
    <rPh sb="98" eb="99">
      <t>シャ</t>
    </rPh>
    <rPh sb="100" eb="102">
      <t>ケイヤク</t>
    </rPh>
    <rPh sb="102" eb="103">
      <t>ショ</t>
    </rPh>
    <rPh sb="104" eb="105">
      <t>ウツ</t>
    </rPh>
    <rPh sb="106" eb="107">
      <t>オヨ</t>
    </rPh>
    <rPh sb="108" eb="110">
      <t>セイキュウ</t>
    </rPh>
    <rPh sb="122" eb="124">
      <t>テンプ</t>
    </rPh>
    <phoneticPr fontId="1"/>
  </si>
  <si>
    <t>工事完成時(実績)の欄は、実際に使用した資材のみ記入してください。</t>
    <rPh sb="0" eb="2">
      <t>コウジ</t>
    </rPh>
    <phoneticPr fontId="1"/>
  </si>
  <si>
    <t>支払が確認できる資料を添付してください。（様式第１７号、第１８号参照）</t>
    <rPh sb="0" eb="2">
      <t>シハライ</t>
    </rPh>
    <rPh sb="3" eb="5">
      <t>カクニン</t>
    </rPh>
    <rPh sb="8" eb="10">
      <t>シリョウ</t>
    </rPh>
    <rPh sb="11" eb="13">
      <t>テンプ</t>
    </rPh>
    <rPh sb="21" eb="23">
      <t>ヨウシキ</t>
    </rPh>
    <rPh sb="23" eb="24">
      <t>ダイ</t>
    </rPh>
    <rPh sb="26" eb="27">
      <t>ゴウ</t>
    </rPh>
    <rPh sb="28" eb="29">
      <t>ダイ</t>
    </rPh>
    <rPh sb="31" eb="32">
      <t>ゴウ</t>
    </rPh>
    <rPh sb="32" eb="34">
      <t>サンショウ</t>
    </rPh>
    <phoneticPr fontId="1"/>
  </si>
  <si>
    <t>３）工事完成時(実績)の欄は、主要機械相当品のみを記入してください。</t>
    <rPh sb="2" eb="4">
      <t>コウジ</t>
    </rPh>
    <rPh sb="4" eb="7">
      <t>カンセイジ</t>
    </rPh>
    <rPh sb="8" eb="10">
      <t>ジッセキ</t>
    </rPh>
    <rPh sb="12" eb="13">
      <t>ラン</t>
    </rPh>
    <rPh sb="15" eb="16">
      <t>シュ</t>
    </rPh>
    <rPh sb="16" eb="17">
      <t>ヨウ</t>
    </rPh>
    <rPh sb="17" eb="19">
      <t>キカイ</t>
    </rPh>
    <rPh sb="19" eb="22">
      <t>ソウトウヒン</t>
    </rPh>
    <rPh sb="25" eb="27">
      <t>キニュウ</t>
    </rPh>
    <phoneticPr fontId="1"/>
  </si>
  <si>
    <t>　　工事完成時(実績)の員数欄は、工事日報による実働員数を記入してください。ただし、各工種毎の職種の区分が困難な場合には、総合計の員数を計上してください。</t>
    <rPh sb="29" eb="31">
      <t>キニュウ</t>
    </rPh>
    <rPh sb="42" eb="43">
      <t>カク</t>
    </rPh>
    <rPh sb="43" eb="44">
      <t>コウ</t>
    </rPh>
    <rPh sb="44" eb="45">
      <t>シュ</t>
    </rPh>
    <rPh sb="45" eb="46">
      <t>ゴト</t>
    </rPh>
    <rPh sb="47" eb="49">
      <t>ショクシュ</t>
    </rPh>
    <rPh sb="50" eb="52">
      <t>クブン</t>
    </rPh>
    <rPh sb="53" eb="55">
      <t>コンナン</t>
    </rPh>
    <rPh sb="56" eb="58">
      <t>バアイ</t>
    </rPh>
    <rPh sb="61" eb="62">
      <t>ソウ</t>
    </rPh>
    <rPh sb="62" eb="64">
      <t>ゴウケイ</t>
    </rPh>
    <rPh sb="65" eb="66">
      <t>イン</t>
    </rPh>
    <rPh sb="66" eb="67">
      <t>スウ</t>
    </rPh>
    <rPh sb="68" eb="70">
      <t>ケイジョウ</t>
    </rPh>
    <phoneticPr fontId="1"/>
  </si>
  <si>
    <t>５）当初と実績の単価が違う場合、備考欄に理由を記入してください。（軽微な場合を除く。）</t>
    <rPh sb="2" eb="4">
      <t>トウショ</t>
    </rPh>
    <rPh sb="5" eb="7">
      <t>ジッセキ</t>
    </rPh>
    <rPh sb="8" eb="10">
      <t>タンカ</t>
    </rPh>
    <rPh sb="11" eb="12">
      <t>チガ</t>
    </rPh>
    <rPh sb="13" eb="15">
      <t>バアイ</t>
    </rPh>
    <rPh sb="16" eb="18">
      <t>ビコウ</t>
    </rPh>
    <rPh sb="18" eb="19">
      <t>ラン</t>
    </rPh>
    <rPh sb="20" eb="22">
      <t>リユウ</t>
    </rPh>
    <rPh sb="23" eb="25">
      <t>キニュウ</t>
    </rPh>
    <rPh sb="33" eb="35">
      <t>ケイビ</t>
    </rPh>
    <rPh sb="36" eb="38">
      <t>バアイ</t>
    </rPh>
    <rPh sb="39" eb="40">
      <t>ノゾ</t>
    </rPh>
    <phoneticPr fontId="1"/>
  </si>
  <si>
    <t>６）労務者支払額、員数及び平均単価の算出方法が確認できる資料を添付してください。（様式第１７号、第１８号参照）</t>
    <rPh sb="2" eb="4">
      <t>ロウム</t>
    </rPh>
    <rPh sb="4" eb="5">
      <t>シャ</t>
    </rPh>
    <rPh sb="5" eb="7">
      <t>シハライ</t>
    </rPh>
    <rPh sb="7" eb="8">
      <t>ガク</t>
    </rPh>
    <rPh sb="9" eb="11">
      <t>インスウ</t>
    </rPh>
    <rPh sb="11" eb="12">
      <t>オヨ</t>
    </rPh>
    <rPh sb="13" eb="15">
      <t>ヘイキン</t>
    </rPh>
    <rPh sb="15" eb="17">
      <t>タンカ</t>
    </rPh>
    <rPh sb="18" eb="20">
      <t>サンシュツ</t>
    </rPh>
    <rPh sb="20" eb="22">
      <t>ホウホウ</t>
    </rPh>
    <rPh sb="23" eb="25">
      <t>カクニン</t>
    </rPh>
    <rPh sb="28" eb="30">
      <t>シリョウ</t>
    </rPh>
    <rPh sb="31" eb="33">
      <t>テンプ</t>
    </rPh>
    <rPh sb="41" eb="43">
      <t>ヨウシキ</t>
    </rPh>
    <rPh sb="43" eb="44">
      <t>ダイ</t>
    </rPh>
    <rPh sb="46" eb="47">
      <t>ゴウ</t>
    </rPh>
    <rPh sb="48" eb="49">
      <t>ダイ</t>
    </rPh>
    <rPh sb="51" eb="52">
      <t>ゴウ</t>
    </rPh>
    <rPh sb="52" eb="54">
      <t>サンショウ</t>
    </rPh>
    <phoneticPr fontId="1"/>
  </si>
  <si>
    <t>３）受入価格は、建設副産物の処理のみに要した価格を記入してください。　（収集、運搬等に要した費用を除く。）</t>
    <rPh sb="2" eb="3">
      <t>ウ</t>
    </rPh>
    <rPh sb="3" eb="4">
      <t>イ</t>
    </rPh>
    <rPh sb="4" eb="6">
      <t>カカク</t>
    </rPh>
    <rPh sb="8" eb="10">
      <t>ケンセツ</t>
    </rPh>
    <rPh sb="10" eb="13">
      <t>フクサンブツ</t>
    </rPh>
    <rPh sb="14" eb="16">
      <t>ショリ</t>
    </rPh>
    <rPh sb="19" eb="20">
      <t>ヨウ</t>
    </rPh>
    <rPh sb="22" eb="24">
      <t>カカク</t>
    </rPh>
    <rPh sb="25" eb="27">
      <t>キニュウ</t>
    </rPh>
    <rPh sb="36" eb="38">
      <t>シュウシュウ</t>
    </rPh>
    <rPh sb="39" eb="41">
      <t>ウンパン</t>
    </rPh>
    <rPh sb="41" eb="42">
      <t>トウ</t>
    </rPh>
    <rPh sb="43" eb="44">
      <t>ヨウ</t>
    </rPh>
    <rPh sb="46" eb="48">
      <t>ヒヨウ</t>
    </rPh>
    <rPh sb="49" eb="50">
      <t>ノゾ</t>
    </rPh>
    <phoneticPr fontId="1"/>
  </si>
  <si>
    <t>４）支払が確認できる資料を添付してください。（様式第１７号、第１８号参照）</t>
    <rPh sb="2" eb="4">
      <t>シハライ</t>
    </rPh>
    <rPh sb="5" eb="7">
      <t>カクニン</t>
    </rPh>
    <rPh sb="10" eb="12">
      <t>シリョウ</t>
    </rPh>
    <rPh sb="13" eb="15">
      <t>テンプ</t>
    </rPh>
    <rPh sb="23" eb="25">
      <t>ヨウシキ</t>
    </rPh>
    <rPh sb="25" eb="26">
      <t>ダイ</t>
    </rPh>
    <rPh sb="28" eb="29">
      <t>ゴウ</t>
    </rPh>
    <rPh sb="30" eb="31">
      <t>ダイ</t>
    </rPh>
    <rPh sb="33" eb="34">
      <t>ゴウ</t>
    </rPh>
    <rPh sb="34" eb="36">
      <t>サンショウ</t>
    </rPh>
    <phoneticPr fontId="1"/>
  </si>
  <si>
    <t>受入予定箇所</t>
    <rPh sb="0" eb="1">
      <t>ウ</t>
    </rPh>
    <rPh sb="1" eb="2">
      <t>イ</t>
    </rPh>
    <rPh sb="2" eb="4">
      <t>ヨテイ</t>
    </rPh>
    <rPh sb="4" eb="6">
      <t>カショ</t>
    </rPh>
    <phoneticPr fontId="1"/>
  </si>
  <si>
    <r>
      <t xml:space="preserve">受入予定価格
</t>
    </r>
    <r>
      <rPr>
        <sz val="14"/>
        <rFont val="ＭＳ ゴシック"/>
        <family val="3"/>
        <charset val="128"/>
      </rPr>
      <t>a</t>
    </r>
    <rPh sb="0" eb="1">
      <t>ウ</t>
    </rPh>
    <rPh sb="1" eb="2">
      <t>イ</t>
    </rPh>
    <rPh sb="2" eb="4">
      <t>ヨテイ</t>
    </rPh>
    <rPh sb="4" eb="6">
      <t>カカク</t>
    </rPh>
    <phoneticPr fontId="1"/>
  </si>
  <si>
    <t>受入箇所</t>
    <rPh sb="0" eb="1">
      <t>ウ</t>
    </rPh>
    <rPh sb="1" eb="2">
      <t>イ</t>
    </rPh>
    <rPh sb="2" eb="4">
      <t>カショ</t>
    </rPh>
    <phoneticPr fontId="1"/>
  </si>
  <si>
    <r>
      <t xml:space="preserve">受入価格
</t>
    </r>
    <r>
      <rPr>
        <sz val="14"/>
        <rFont val="ＭＳ ゴシック"/>
        <family val="3"/>
        <charset val="128"/>
      </rPr>
      <t>b</t>
    </r>
    <rPh sb="0" eb="1">
      <t>ウ</t>
    </rPh>
    <rPh sb="1" eb="2">
      <t>イ</t>
    </rPh>
    <rPh sb="2" eb="4">
      <t>カカク</t>
    </rPh>
    <phoneticPr fontId="1"/>
  </si>
  <si>
    <r>
      <t>【様式第２５号　</t>
    </r>
    <r>
      <rPr>
        <sz val="11"/>
        <rFont val="ＭＳ Ｐゴシック"/>
        <family val="3"/>
        <charset val="128"/>
      </rPr>
      <t>比較表④】の入札時の欄については、様式第８号に記入された内容を記入している。</t>
    </r>
    <rPh sb="1" eb="3">
      <t>ヨウシキ</t>
    </rPh>
    <rPh sb="3" eb="4">
      <t>ダイ</t>
    </rPh>
    <rPh sb="6" eb="7">
      <t>ゴウ</t>
    </rPh>
    <rPh sb="8" eb="11">
      <t>ヒカクヒョウ</t>
    </rPh>
    <rPh sb="14" eb="17">
      <t>ニュウサツジ</t>
    </rPh>
    <rPh sb="18" eb="19">
      <t>ラン</t>
    </rPh>
    <rPh sb="25" eb="27">
      <t>ヨウシキ</t>
    </rPh>
    <rPh sb="27" eb="28">
      <t>ダイ</t>
    </rPh>
    <rPh sb="29" eb="30">
      <t>ゴウ</t>
    </rPh>
    <rPh sb="31" eb="33">
      <t>キニュウ</t>
    </rPh>
    <rPh sb="36" eb="38">
      <t>ナイヨウ</t>
    </rPh>
    <rPh sb="39" eb="41">
      <t>キニュウ</t>
    </rPh>
    <phoneticPr fontId="1"/>
  </si>
  <si>
    <r>
      <t>＜添付資料＞
○外注に係わる資料
・当初契約書～最終契約書の写し
・請求・支払（金額、日付）が確認できる資料
・支払状況を整理した資料
※「</t>
    </r>
    <r>
      <rPr>
        <sz val="10"/>
        <rFont val="ＭＳ ゴシック"/>
        <family val="3"/>
        <charset val="128"/>
      </rPr>
      <t>様式第２１号」に記入した「全ての社」について添付</t>
    </r>
    <rPh sb="18" eb="20">
      <t>トウショ</t>
    </rPh>
    <rPh sb="20" eb="23">
      <t>ケイヤクショ</t>
    </rPh>
    <rPh sb="24" eb="26">
      <t>サイシュウ</t>
    </rPh>
    <rPh sb="26" eb="28">
      <t>ケイヤク</t>
    </rPh>
    <rPh sb="28" eb="29">
      <t>ショ</t>
    </rPh>
    <rPh sb="30" eb="31">
      <t>ウツ</t>
    </rPh>
    <rPh sb="34" eb="36">
      <t>セイキュウ</t>
    </rPh>
    <rPh sb="40" eb="42">
      <t>キンガク</t>
    </rPh>
    <rPh sb="43" eb="45">
      <t>ヒヅケ</t>
    </rPh>
    <rPh sb="56" eb="58">
      <t>シハライ</t>
    </rPh>
    <rPh sb="58" eb="60">
      <t>ジョウキョウ</t>
    </rPh>
    <rPh sb="61" eb="63">
      <t>セイリ</t>
    </rPh>
    <rPh sb="65" eb="67">
      <t>シリョウ</t>
    </rPh>
    <rPh sb="70" eb="72">
      <t>ヨウシキ</t>
    </rPh>
    <rPh sb="72" eb="73">
      <t>ダイ</t>
    </rPh>
    <rPh sb="75" eb="76">
      <t>ゴウ</t>
    </rPh>
    <rPh sb="78" eb="80">
      <t>キニュウ</t>
    </rPh>
    <rPh sb="83" eb="84">
      <t>スベ</t>
    </rPh>
    <rPh sb="86" eb="87">
      <t>シャ</t>
    </rPh>
    <rPh sb="92" eb="94">
      <t>テンプ</t>
    </rPh>
    <phoneticPr fontId="1"/>
  </si>
  <si>
    <r>
      <t>労務者の確保計画の比較表
※「</t>
    </r>
    <r>
      <rPr>
        <sz val="10"/>
        <rFont val="ＭＳ ゴシック"/>
        <family val="3"/>
        <charset val="128"/>
      </rPr>
      <t>様式第２１号」に記入した「全ての社」について記入</t>
    </r>
    <rPh sb="0" eb="2">
      <t>ロウム</t>
    </rPh>
    <rPh sb="2" eb="3">
      <t>シャ</t>
    </rPh>
    <rPh sb="4" eb="6">
      <t>カクホ</t>
    </rPh>
    <rPh sb="6" eb="8">
      <t>ケイカク</t>
    </rPh>
    <rPh sb="9" eb="11">
      <t>ヒカク</t>
    </rPh>
    <rPh sb="11" eb="12">
      <t>ヒョウ</t>
    </rPh>
    <rPh sb="15" eb="17">
      <t>ヨウシキ</t>
    </rPh>
    <rPh sb="17" eb="18">
      <t>ダイ</t>
    </rPh>
    <rPh sb="20" eb="21">
      <t>ゴウ</t>
    </rPh>
    <rPh sb="23" eb="25">
      <t>キニュウ</t>
    </rPh>
    <rPh sb="28" eb="29">
      <t>スベ</t>
    </rPh>
    <rPh sb="31" eb="32">
      <t>シャ</t>
    </rPh>
    <rPh sb="37" eb="39">
      <t>キニュウ</t>
    </rPh>
    <phoneticPr fontId="1"/>
  </si>
  <si>
    <r>
      <t>＜添付資料＞
・労務員数の確認ができる資料（出勤簿等）
・日額賃金が確認できる資料
・１つの職種に複数の従事者が存在する場合は，平均単価の算出方法が確認できる資料
※「</t>
    </r>
    <r>
      <rPr>
        <sz val="10"/>
        <rFont val="ＭＳ ゴシック"/>
        <family val="3"/>
        <charset val="128"/>
      </rPr>
      <t>様式第２１号」に記入した「全ての社」について添付</t>
    </r>
    <rPh sb="8" eb="10">
      <t>ロウム</t>
    </rPh>
    <rPh sb="10" eb="12">
      <t>インスウ</t>
    </rPh>
    <rPh sb="13" eb="15">
      <t>カクニン</t>
    </rPh>
    <rPh sb="19" eb="21">
      <t>シリョウ</t>
    </rPh>
    <rPh sb="22" eb="24">
      <t>シュッキン</t>
    </rPh>
    <rPh sb="24" eb="25">
      <t>ボ</t>
    </rPh>
    <rPh sb="25" eb="26">
      <t>トウ</t>
    </rPh>
    <rPh sb="29" eb="31">
      <t>ニチガク</t>
    </rPh>
    <rPh sb="31" eb="32">
      <t>チン</t>
    </rPh>
    <rPh sb="32" eb="33">
      <t>キン</t>
    </rPh>
    <rPh sb="34" eb="36">
      <t>カクニン</t>
    </rPh>
    <rPh sb="39" eb="41">
      <t>シリョウ</t>
    </rPh>
    <rPh sb="46" eb="48">
      <t>ショクシュ</t>
    </rPh>
    <rPh sb="49" eb="51">
      <t>フクスウ</t>
    </rPh>
    <rPh sb="52" eb="55">
      <t>ジュウジシャ</t>
    </rPh>
    <rPh sb="56" eb="58">
      <t>ソンザイ</t>
    </rPh>
    <rPh sb="60" eb="62">
      <t>バアイ</t>
    </rPh>
    <rPh sb="64" eb="66">
      <t>ヘイキン</t>
    </rPh>
    <rPh sb="66" eb="68">
      <t>タンカ</t>
    </rPh>
    <rPh sb="69" eb="71">
      <t>サンシュツ</t>
    </rPh>
    <rPh sb="71" eb="73">
      <t>ホウホウ</t>
    </rPh>
    <rPh sb="74" eb="76">
      <t>カクニン</t>
    </rPh>
    <rPh sb="79" eb="81">
      <t>シリョウ</t>
    </rPh>
    <rPh sb="84" eb="86">
      <t>ヨウシキ</t>
    </rPh>
    <rPh sb="86" eb="87">
      <t>ダイ</t>
    </rPh>
    <rPh sb="89" eb="90">
      <t>ゴウ</t>
    </rPh>
    <rPh sb="92" eb="94">
      <t>キニュウ</t>
    </rPh>
    <rPh sb="97" eb="98">
      <t>スベ</t>
    </rPh>
    <rPh sb="100" eb="101">
      <t>シャ</t>
    </rPh>
    <rPh sb="106" eb="108">
      <t>テンプ</t>
    </rPh>
    <phoneticPr fontId="1"/>
  </si>
  <si>
    <t>「元請＋元請外注」の⑧工事請負額は、最終契約額と一致している。</t>
    <rPh sb="1" eb="2">
      <t>モト</t>
    </rPh>
    <rPh sb="2" eb="3">
      <t>ウ</t>
    </rPh>
    <rPh sb="4" eb="6">
      <t>モトウケ</t>
    </rPh>
    <rPh sb="6" eb="8">
      <t>ガイチュウ</t>
    </rPh>
    <rPh sb="11" eb="13">
      <t>コウジ</t>
    </rPh>
    <rPh sb="13" eb="15">
      <t>ウケオイ</t>
    </rPh>
    <rPh sb="15" eb="16">
      <t>ガク</t>
    </rPh>
    <rPh sb="18" eb="20">
      <t>サイシュウ</t>
    </rPh>
    <rPh sb="20" eb="23">
      <t>ケイヤクガク</t>
    </rPh>
    <rPh sb="24" eb="26">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</si>
</sst>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_);\(#,##0\)"/>
    <numFmt numFmtId="179" formatCode="0.0%"/>
    <numFmt numFmtId="180" formatCode="0_);\(0\)"/>
  </numFmts>
  <fonts count="35" x14ac:knownFonts="1">
    <font>
      <sz val="11"/>
      <name val="ＭＳ Ｐゴシック"/>
      <family val="3"/>
    </font>
    <font>
      <sz val="6"/>
      <name val="ＭＳ Ｐゴシック"/>
      <family val="3"/>
    </font>
    <font>
      <sz val="11"/>
      <name val="ＭＳ Ｐ明朝"/>
      <family val="1"/>
    </font>
    <font>
      <b/>
      <sz val="20"/>
      <name val="ＭＳ Ｐ明朝"/>
      <family val="1"/>
    </font>
    <font>
      <sz val="10"/>
      <name val="ＭＳ Ｐ明朝"/>
      <family val="1"/>
    </font>
    <font>
      <sz val="16"/>
      <name val="ＭＳ Ｐ明朝"/>
      <family val="1"/>
    </font>
    <font>
      <b/>
      <sz val="18"/>
      <name val="ＭＳ Ｐ明朝"/>
      <family val="1"/>
    </font>
    <font>
      <b/>
      <sz val="11"/>
      <name val="ＭＳ Ｐ明朝"/>
      <family val="1"/>
    </font>
    <font>
      <sz val="20"/>
      <name val="ＭＳ Ｐ明朝"/>
      <family val="1"/>
    </font>
    <font>
      <sz val="11"/>
      <name val="ＭＳ ゴシック"/>
      <family val="3"/>
    </font>
    <font>
      <sz val="12"/>
      <name val="ＭＳ ゴシック"/>
      <family val="3"/>
    </font>
    <font>
      <sz val="10"/>
      <name val="ＭＳ ゴシック"/>
      <family val="3"/>
    </font>
    <font>
      <sz val="14"/>
      <name val="ＭＳ ゴシック"/>
      <family val="3"/>
    </font>
    <font>
      <sz val="10"/>
      <name val="ＭＳ Ｐゴシック"/>
      <family val="3"/>
    </font>
    <font>
      <b/>
      <sz val="11"/>
      <name val="ＭＳ Ｐゴシック"/>
      <family val="3"/>
    </font>
    <font>
      <b/>
      <sz val="14"/>
      <name val="ＭＳ Ｐゴシック"/>
      <family val="3"/>
    </font>
    <font>
      <b/>
      <sz val="14"/>
      <name val="ＭＳ ゴシック"/>
      <family val="3"/>
    </font>
    <font>
      <b/>
      <sz val="16"/>
      <name val="ＭＳ ゴシック"/>
      <family val="3"/>
    </font>
    <font>
      <sz val="11"/>
      <name val="ＭＳ Ｐゴシック"/>
      <family val="3"/>
    </font>
    <font>
      <sz val="8"/>
      <name val="ＭＳ Ｐ明朝"/>
      <family val="1"/>
    </font>
    <font>
      <sz val="9"/>
      <name val="ＭＳ Ｐ明朝"/>
      <family val="1"/>
    </font>
    <font>
      <sz val="12"/>
      <name val="ＭＳ Ｐ明朝"/>
      <family val="1"/>
    </font>
    <font>
      <sz val="18"/>
      <name val="ＭＳ ゴシック"/>
      <family val="3"/>
    </font>
    <font>
      <sz val="18"/>
      <name val="ＭＳ Ｐ明朝"/>
      <family val="1"/>
    </font>
    <font>
      <sz val="16"/>
      <name val="ＭＳ Ｐゴシック"/>
      <family val="3"/>
    </font>
    <font>
      <sz val="36"/>
      <name val="ＭＳ Ｐ明朝"/>
      <family val="1"/>
    </font>
    <font>
      <sz val="28"/>
      <name val="ＭＳ Ｐ明朝"/>
      <family val="1"/>
    </font>
    <font>
      <sz val="16"/>
      <name val="ＭＳ ゴシック"/>
      <family val="3"/>
    </font>
    <font>
      <sz val="14"/>
      <name val="ＭＳ ゴシック"/>
      <family val="3"/>
      <charset val="128"/>
    </font>
    <font>
      <sz val="11"/>
      <name val="ＭＳ Ｐゴシック"/>
      <family val="3"/>
      <charset val="128"/>
    </font>
    <font>
      <u/>
      <sz val="11"/>
      <name val="ＭＳ Ｐゴシック"/>
      <family val="3"/>
      <charset val="128"/>
    </font>
    <font>
      <sz val="10"/>
      <name val="ＭＳ ゴシック"/>
      <family val="3"/>
      <charset val="128"/>
    </font>
    <font>
      <sz val="9"/>
      <name val="ＭＳ ゴシック"/>
      <family val="3"/>
      <charset val="128"/>
    </font>
    <font>
      <sz val="12"/>
      <name val="ＭＳ ゴシック"/>
      <family val="3"/>
      <charset val="128"/>
    </font>
    <font>
      <b/>
      <sz val="12"/>
      <color indexed="81"/>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s>
  <borders count="60">
    <border>
      <left/>
      <right/>
      <top/>
      <bottom/>
      <diagonal/>
    </border>
    <border>
      <left/>
      <right/>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thin">
        <color indexed="64"/>
      </right>
      <top/>
      <bottom/>
      <diagonal/>
    </border>
  </borders>
  <cellStyleXfs count="2">
    <xf numFmtId="0" fontId="0" fillId="0" borderId="0"/>
    <xf numFmtId="38" fontId="18" fillId="0" borderId="0" applyFont="0" applyFill="0" applyBorder="0" applyAlignment="0" applyProtection="0"/>
  </cellStyleXfs>
  <cellXfs count="395">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Fill="1" applyAlignment="1">
      <alignment vertical="center"/>
    </xf>
    <xf numFmtId="0" fontId="4"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2" fillId="0" borderId="0" xfId="0" applyFont="1" applyAlignment="1">
      <alignment horizontal="left" vertical="center"/>
    </xf>
    <xf numFmtId="0" fontId="8" fillId="0" borderId="0" xfId="0" applyFont="1" applyAlignment="1">
      <alignment horizontal="center" vertical="center"/>
    </xf>
    <xf numFmtId="0" fontId="2" fillId="2" borderId="0" xfId="0" applyFont="1" applyFill="1" applyAlignment="1">
      <alignment vertical="center"/>
    </xf>
    <xf numFmtId="0" fontId="2" fillId="2" borderId="0" xfId="0" applyFont="1" applyFill="1" applyAlignment="1">
      <alignment horizontal="center" vertical="center" shrinkToFit="1"/>
    </xf>
    <xf numFmtId="0" fontId="2" fillId="2" borderId="0" xfId="0" applyFont="1" applyFill="1" applyAlignment="1">
      <alignment horizontal="center" vertical="center"/>
    </xf>
    <xf numFmtId="0" fontId="9" fillId="0" borderId="0" xfId="0" applyFont="1"/>
    <xf numFmtId="0" fontId="10" fillId="0" borderId="0" xfId="0" applyFont="1"/>
    <xf numFmtId="0" fontId="11" fillId="0" borderId="0" xfId="0" applyFont="1"/>
    <xf numFmtId="0" fontId="11" fillId="0" borderId="9" xfId="0"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8" xfId="0" applyFont="1" applyBorder="1" applyAlignment="1">
      <alignment horizontal="center"/>
    </xf>
    <xf numFmtId="0" fontId="11" fillId="0" borderId="31" xfId="0" applyFont="1" applyBorder="1" applyAlignment="1">
      <alignment horizontal="center"/>
    </xf>
    <xf numFmtId="0" fontId="11" fillId="0" borderId="30" xfId="0" applyFont="1" applyBorder="1"/>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4" fillId="0" borderId="22" xfId="0" applyFont="1" applyFill="1" applyBorder="1" applyAlignment="1">
      <alignment vertical="center"/>
    </xf>
    <xf numFmtId="0" fontId="0" fillId="0" borderId="24" xfId="0" applyFont="1" applyFill="1" applyBorder="1" applyAlignment="1">
      <alignment horizontal="center" vertical="center"/>
    </xf>
    <xf numFmtId="0" fontId="15" fillId="0" borderId="0" xfId="0" applyFont="1" applyAlignment="1">
      <alignment wrapText="1"/>
    </xf>
    <xf numFmtId="0" fontId="14" fillId="0" borderId="33" xfId="0" applyFont="1" applyFill="1" applyBorder="1" applyAlignment="1">
      <alignment vertical="center" wrapText="1"/>
    </xf>
    <xf numFmtId="0" fontId="0" fillId="0" borderId="24" xfId="0" applyFont="1" applyFill="1" applyBorder="1" applyAlignment="1">
      <alignment vertical="center" wrapText="1"/>
    </xf>
    <xf numFmtId="0" fontId="0" fillId="0" borderId="33" xfId="0" applyFont="1" applyFill="1" applyBorder="1" applyAlignment="1">
      <alignment vertical="center" wrapText="1"/>
    </xf>
    <xf numFmtId="0" fontId="0" fillId="0" borderId="34" xfId="0" applyFont="1" applyFill="1" applyBorder="1" applyAlignment="1">
      <alignment vertical="center" wrapText="1"/>
    </xf>
    <xf numFmtId="0" fontId="0" fillId="0" borderId="0" xfId="0" applyFont="1" applyAlignment="1">
      <alignment vertical="center" wrapText="1"/>
    </xf>
    <xf numFmtId="0" fontId="0" fillId="0" borderId="37" xfId="0" applyFont="1" applyBorder="1" applyAlignment="1">
      <alignment vertical="top" wrapText="1"/>
    </xf>
    <xf numFmtId="0" fontId="0" fillId="0" borderId="38" xfId="0" applyFont="1" applyBorder="1" applyAlignment="1">
      <alignment vertical="top"/>
    </xf>
    <xf numFmtId="0" fontId="0" fillId="0" borderId="39" xfId="0" applyFont="1" applyBorder="1" applyAlignment="1">
      <alignment vertical="top"/>
    </xf>
    <xf numFmtId="0" fontId="0" fillId="0" borderId="16" xfId="0" applyFont="1" applyBorder="1" applyAlignment="1">
      <alignment vertical="top"/>
    </xf>
    <xf numFmtId="0" fontId="0" fillId="0" borderId="0" xfId="0" applyFont="1" applyBorder="1" applyAlignment="1">
      <alignment vertical="top"/>
    </xf>
    <xf numFmtId="0" fontId="0" fillId="0" borderId="1" xfId="0" applyFont="1" applyBorder="1" applyAlignment="1">
      <alignment vertical="top"/>
    </xf>
    <xf numFmtId="0" fontId="0" fillId="0" borderId="43" xfId="0" applyFont="1" applyBorder="1" applyAlignment="1">
      <alignment vertical="top"/>
    </xf>
    <xf numFmtId="0" fontId="0" fillId="0" borderId="44" xfId="0" applyFont="1" applyBorder="1" applyAlignment="1">
      <alignment vertical="top"/>
    </xf>
    <xf numFmtId="0" fontId="0" fillId="0" borderId="45" xfId="0" applyFont="1" applyBorder="1" applyAlignment="1">
      <alignment vertical="top"/>
    </xf>
    <xf numFmtId="0" fontId="10" fillId="0" borderId="0" xfId="0" applyFont="1" applyBorder="1"/>
    <xf numFmtId="0" fontId="10" fillId="0" borderId="0" xfId="0" applyFont="1" applyAlignment="1">
      <alignment vertical="center"/>
    </xf>
    <xf numFmtId="0" fontId="9" fillId="0" borderId="22" xfId="0" applyFont="1" applyBorder="1"/>
    <xf numFmtId="0" fontId="9" fillId="0" borderId="41" xfId="0" applyFont="1" applyBorder="1"/>
    <xf numFmtId="0" fontId="9" fillId="0" borderId="18" xfId="0" applyFont="1" applyBorder="1"/>
    <xf numFmtId="0" fontId="9" fillId="0" borderId="46" xfId="0" applyFont="1" applyBorder="1"/>
    <xf numFmtId="0" fontId="9" fillId="0" borderId="47" xfId="0" applyFont="1" applyBorder="1"/>
    <xf numFmtId="0" fontId="9" fillId="0" borderId="21" xfId="0" applyFont="1" applyBorder="1"/>
    <xf numFmtId="0" fontId="17" fillId="0" borderId="0" xfId="0" applyFont="1" applyAlignment="1">
      <alignment vertical="center"/>
    </xf>
    <xf numFmtId="0" fontId="9" fillId="0" borderId="33" xfId="0" applyFont="1" applyBorder="1"/>
    <xf numFmtId="0" fontId="9" fillId="0" borderId="24" xfId="0" applyFont="1" applyBorder="1"/>
    <xf numFmtId="0" fontId="9" fillId="0" borderId="34" xfId="0" applyFont="1" applyFill="1" applyBorder="1"/>
    <xf numFmtId="0" fontId="9" fillId="0" borderId="24" xfId="0" applyFont="1" applyBorder="1" applyAlignment="1">
      <alignment shrinkToFit="1"/>
    </xf>
    <xf numFmtId="177" fontId="9" fillId="3" borderId="24" xfId="0" applyNumberFormat="1" applyFont="1" applyFill="1" applyBorder="1" applyAlignment="1">
      <alignment horizontal="right"/>
    </xf>
    <xf numFmtId="177" fontId="9" fillId="0" borderId="24" xfId="0" applyNumberFormat="1" applyFont="1" applyBorder="1" applyAlignment="1">
      <alignment horizontal="right"/>
    </xf>
    <xf numFmtId="38" fontId="9" fillId="3" borderId="24" xfId="1" applyFont="1" applyFill="1" applyBorder="1" applyAlignment="1">
      <alignment horizontal="right"/>
    </xf>
    <xf numFmtId="0" fontId="9" fillId="0" borderId="0" xfId="0" applyFont="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33" xfId="0" applyFont="1" applyBorder="1" applyAlignment="1">
      <alignment horizontal="center" vertical="center"/>
    </xf>
    <xf numFmtId="0" fontId="9" fillId="0" borderId="24" xfId="0" applyFont="1" applyBorder="1" applyAlignment="1">
      <alignment horizontal="center"/>
    </xf>
    <xf numFmtId="0" fontId="19" fillId="0" borderId="0" xfId="0" applyFont="1"/>
    <xf numFmtId="0" fontId="10" fillId="0" borderId="0" xfId="0" applyFont="1" applyAlignment="1">
      <alignment horizontal="left" vertical="center"/>
    </xf>
    <xf numFmtId="0" fontId="20" fillId="0" borderId="0" xfId="0" applyFont="1"/>
    <xf numFmtId="0" fontId="5" fillId="0" borderId="0" xfId="0" applyFont="1"/>
    <xf numFmtId="0" fontId="21" fillId="0" borderId="0" xfId="0" applyFont="1"/>
    <xf numFmtId="0" fontId="21" fillId="0" borderId="0" xfId="0" applyFont="1" applyBorder="1" applyAlignment="1">
      <alignment horizontal="distributed" vertical="center"/>
    </xf>
    <xf numFmtId="0" fontId="21" fillId="0" borderId="48" xfId="0" applyFont="1" applyBorder="1" applyAlignment="1">
      <alignment horizontal="center"/>
    </xf>
    <xf numFmtId="0" fontId="21" fillId="0" borderId="0" xfId="0" applyFont="1" applyBorder="1" applyAlignment="1">
      <alignment horizontal="center"/>
    </xf>
    <xf numFmtId="0" fontId="21" fillId="0" borderId="24" xfId="0" applyFont="1" applyBorder="1" applyAlignment="1">
      <alignment horizontal="distributed" vertical="center"/>
    </xf>
    <xf numFmtId="0" fontId="0" fillId="0" borderId="0" xfId="0" applyFont="1" applyBorder="1" applyAlignment="1"/>
    <xf numFmtId="0" fontId="24" fillId="0" borderId="0" xfId="0" applyFont="1" applyBorder="1" applyAlignment="1"/>
    <xf numFmtId="0" fontId="21" fillId="0" borderId="24" xfId="0" applyFont="1" applyBorder="1"/>
    <xf numFmtId="0" fontId="21" fillId="0" borderId="0" xfId="0" applyFont="1" applyBorder="1"/>
    <xf numFmtId="0" fontId="21" fillId="0" borderId="19" xfId="0" applyFont="1" applyBorder="1"/>
    <xf numFmtId="0" fontId="21" fillId="0" borderId="24" xfId="0" applyFont="1" applyBorder="1" applyAlignment="1">
      <alignment horizontal="center" vertical="center"/>
    </xf>
    <xf numFmtId="0" fontId="26" fillId="0" borderId="0" xfId="0" applyFont="1" applyAlignment="1">
      <alignment horizontal="left" vertical="center"/>
    </xf>
    <xf numFmtId="0" fontId="4" fillId="0" borderId="0" xfId="0" applyFont="1" applyBorder="1" applyAlignment="1">
      <alignment horizontal="center"/>
    </xf>
    <xf numFmtId="0" fontId="4" fillId="0" borderId="0" xfId="0" applyFont="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xf>
    <xf numFmtId="0" fontId="4" fillId="0" borderId="22" xfId="0" applyFont="1" applyBorder="1" applyAlignment="1">
      <alignment horizontal="distributed" vertical="center"/>
    </xf>
    <xf numFmtId="0" fontId="4" fillId="0" borderId="0" xfId="0" applyFont="1" applyBorder="1" applyAlignment="1">
      <alignment textRotation="255" wrapText="1"/>
    </xf>
    <xf numFmtId="0" fontId="4" fillId="0" borderId="0" xfId="0" applyFont="1" applyBorder="1" applyAlignment="1">
      <alignment horizontal="distributed" vertical="center"/>
    </xf>
    <xf numFmtId="0" fontId="4" fillId="0" borderId="48" xfId="0" applyFont="1" applyBorder="1" applyAlignment="1">
      <alignment horizontal="center" vertical="center"/>
    </xf>
    <xf numFmtId="0" fontId="4" fillId="0" borderId="33" xfId="0" applyFont="1"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wrapText="1"/>
    </xf>
    <xf numFmtId="0" fontId="4" fillId="0" borderId="24" xfId="0" applyFont="1" applyBorder="1" applyAlignment="1">
      <alignment horizontal="center"/>
    </xf>
    <xf numFmtId="0" fontId="19" fillId="0" borderId="0" xfId="0" applyFont="1" applyBorder="1"/>
    <xf numFmtId="0" fontId="12" fillId="0" borderId="24" xfId="0" applyFont="1" applyBorder="1" applyAlignment="1">
      <alignment horizontal="center" vertical="center"/>
    </xf>
    <xf numFmtId="0" fontId="12" fillId="0" borderId="24" xfId="0" applyFont="1" applyBorder="1" applyAlignment="1">
      <alignment horizontal="center" vertical="center" wrapText="1"/>
    </xf>
    <xf numFmtId="0" fontId="12" fillId="0" borderId="19" xfId="0" applyFont="1" applyBorder="1"/>
    <xf numFmtId="0" fontId="16" fillId="0" borderId="0" xfId="0" applyFont="1"/>
    <xf numFmtId="0" fontId="10" fillId="0" borderId="19" xfId="0" applyFont="1" applyBorder="1" applyAlignment="1">
      <alignment vertical="center"/>
    </xf>
    <xf numFmtId="0" fontId="10" fillId="0" borderId="0" xfId="0" applyFont="1" applyBorder="1" applyAlignment="1">
      <alignment vertical="center"/>
    </xf>
    <xf numFmtId="0" fontId="10" fillId="0" borderId="19" xfId="0" applyFont="1" applyBorder="1"/>
    <xf numFmtId="0" fontId="10" fillId="0" borderId="24" xfId="0" applyFont="1" applyBorder="1" applyAlignment="1">
      <alignment horizontal="center" vertical="center"/>
    </xf>
    <xf numFmtId="179" fontId="10" fillId="3" borderId="34" xfId="0" applyNumberFormat="1" applyFont="1" applyFill="1" applyBorder="1" applyAlignment="1">
      <alignment wrapText="1"/>
    </xf>
    <xf numFmtId="0" fontId="12" fillId="0" borderId="48" xfId="0" applyFont="1" applyBorder="1" applyAlignment="1">
      <alignment horizontal="center" vertical="center" wrapText="1"/>
    </xf>
    <xf numFmtId="0" fontId="10" fillId="0" borderId="49" xfId="0" applyFont="1" applyBorder="1"/>
    <xf numFmtId="0" fontId="10" fillId="0" borderId="59" xfId="0" applyFont="1" applyBorder="1"/>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24" xfId="0" applyFont="1" applyBorder="1" applyAlignment="1">
      <alignment horizontal="center" vertical="center" wrapText="1"/>
    </xf>
    <xf numFmtId="0" fontId="10" fillId="4" borderId="24" xfId="0" applyFont="1" applyFill="1" applyBorder="1"/>
    <xf numFmtId="0" fontId="10" fillId="0" borderId="46" xfId="0" applyFont="1" applyBorder="1" applyAlignment="1">
      <alignment vertical="center"/>
    </xf>
    <xf numFmtId="0" fontId="10" fillId="0" borderId="41" xfId="0" applyFont="1" applyBorder="1" applyAlignment="1">
      <alignment vertical="center"/>
    </xf>
    <xf numFmtId="0" fontId="10" fillId="0" borderId="46" xfId="0" applyFont="1" applyBorder="1" applyAlignment="1">
      <alignment horizontal="center" vertical="center"/>
    </xf>
    <xf numFmtId="0" fontId="10" fillId="4" borderId="22" xfId="0" applyFont="1" applyFill="1" applyBorder="1" applyAlignment="1">
      <alignment horizontal="center" vertical="center" textRotation="255"/>
    </xf>
    <xf numFmtId="176" fontId="10" fillId="4" borderId="24" xfId="0" applyNumberFormat="1" applyFont="1" applyFill="1" applyBorder="1"/>
    <xf numFmtId="0" fontId="10" fillId="4" borderId="22" xfId="0" applyFont="1" applyFill="1" applyBorder="1"/>
    <xf numFmtId="0" fontId="10" fillId="0" borderId="59" xfId="0" applyFont="1" applyBorder="1" applyAlignment="1">
      <alignment vertical="center"/>
    </xf>
    <xf numFmtId="0" fontId="9" fillId="4" borderId="24" xfId="0" applyFont="1" applyFill="1" applyBorder="1"/>
    <xf numFmtId="0" fontId="10" fillId="0" borderId="50" xfId="0" applyFont="1" applyBorder="1" applyAlignment="1">
      <alignment horizontal="center" vertical="center" wrapText="1"/>
    </xf>
    <xf numFmtId="0" fontId="10" fillId="4" borderId="33" xfId="0" applyFont="1" applyFill="1" applyBorder="1" applyAlignment="1">
      <alignment horizontal="center" vertical="center"/>
    </xf>
    <xf numFmtId="0" fontId="10" fillId="5" borderId="22" xfId="0" applyFont="1" applyFill="1" applyBorder="1"/>
    <xf numFmtId="0" fontId="12" fillId="0" borderId="48" xfId="0" applyFont="1" applyBorder="1" applyAlignment="1">
      <alignment horizontal="center" vertical="center"/>
    </xf>
    <xf numFmtId="179" fontId="10" fillId="3" borderId="24" xfId="0" applyNumberFormat="1" applyFont="1" applyFill="1" applyBorder="1" applyAlignment="1">
      <alignment wrapText="1"/>
    </xf>
    <xf numFmtId="0" fontId="10" fillId="0" borderId="0" xfId="0" applyFont="1" applyAlignment="1">
      <alignment horizontal="center"/>
    </xf>
    <xf numFmtId="0" fontId="10" fillId="0" borderId="21" xfId="0" applyFont="1" applyBorder="1" applyAlignment="1">
      <alignment vertical="center"/>
    </xf>
    <xf numFmtId="0" fontId="10" fillId="0" borderId="25" xfId="0" applyFont="1" applyBorder="1" applyAlignment="1">
      <alignment vertical="center" shrinkToFit="1"/>
    </xf>
    <xf numFmtId="0" fontId="10" fillId="0" borderId="50" xfId="0" applyFont="1" applyBorder="1" applyAlignment="1">
      <alignment vertical="center" shrinkToFit="1"/>
    </xf>
    <xf numFmtId="0" fontId="10" fillId="4" borderId="24" xfId="0" applyFont="1" applyFill="1" applyBorder="1" applyAlignment="1">
      <alignment vertical="center"/>
    </xf>
    <xf numFmtId="0" fontId="10" fillId="4" borderId="24" xfId="0" applyFont="1" applyFill="1" applyBorder="1" applyAlignment="1">
      <alignment horizontal="center" vertical="center" textRotation="255" wrapText="1"/>
    </xf>
    <xf numFmtId="176" fontId="10" fillId="4" borderId="33" xfId="0" applyNumberFormat="1" applyFont="1" applyFill="1" applyBorder="1" applyAlignment="1">
      <alignment wrapText="1"/>
    </xf>
    <xf numFmtId="0" fontId="10" fillId="4" borderId="24" xfId="0" applyFont="1" applyFill="1" applyBorder="1" applyAlignment="1">
      <alignment wrapText="1"/>
    </xf>
    <xf numFmtId="176" fontId="10" fillId="4" borderId="24" xfId="0" applyNumberFormat="1" applyFont="1" applyFill="1" applyBorder="1" applyAlignment="1"/>
    <xf numFmtId="176" fontId="10" fillId="5" borderId="33" xfId="0" applyNumberFormat="1" applyFont="1" applyFill="1" applyBorder="1" applyAlignment="1"/>
    <xf numFmtId="0" fontId="2" fillId="0" borderId="0" xfId="0" applyFont="1" applyFill="1" applyAlignment="1">
      <alignment horizontal="center" vertical="center"/>
    </xf>
    <xf numFmtId="0" fontId="2" fillId="2" borderId="0" xfId="0" applyFont="1" applyFill="1" applyAlignment="1">
      <alignment horizontal="left" vertical="center"/>
    </xf>
    <xf numFmtId="0" fontId="3" fillId="0" borderId="0" xfId="0" applyFont="1" applyAlignment="1">
      <alignment horizontal="center" vertical="center"/>
    </xf>
    <xf numFmtId="0" fontId="8" fillId="0" borderId="0" xfId="0" applyFont="1" applyAlignment="1">
      <alignment horizontal="center" vertical="center"/>
    </xf>
    <xf numFmtId="0" fontId="6" fillId="2" borderId="0" xfId="0" applyFont="1" applyFill="1" applyAlignment="1">
      <alignment horizontal="center" vertical="center" shrinkToFit="1"/>
    </xf>
    <xf numFmtId="0" fontId="11" fillId="0" borderId="0" xfId="0" applyFont="1" applyBorder="1" applyAlignment="1">
      <alignment horizontal="lef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1" fillId="0" borderId="2" xfId="0" applyFont="1" applyBorder="1" applyAlignment="1">
      <alignment horizontal="center" vertical="center" textRotation="255"/>
    </xf>
    <xf numFmtId="0" fontId="11" fillId="0" borderId="3" xfId="0" applyFont="1" applyBorder="1" applyAlignment="1">
      <alignment horizontal="center" vertical="center" textRotation="255"/>
    </xf>
    <xf numFmtId="0" fontId="11" fillId="0" borderId="4"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6"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8" xfId="0" applyFont="1" applyBorder="1" applyAlignment="1">
      <alignment horizontal="center" vertical="center" textRotation="255"/>
    </xf>
    <xf numFmtId="0" fontId="11" fillId="0" borderId="22" xfId="0" applyFont="1" applyBorder="1" applyAlignment="1">
      <alignment vertical="center" wrapText="1"/>
    </xf>
    <xf numFmtId="0" fontId="11" fillId="0" borderId="18" xfId="0" applyFont="1" applyBorder="1" applyAlignment="1">
      <alignment vertical="center" wrapText="1"/>
    </xf>
    <xf numFmtId="0" fontId="11" fillId="0" borderId="24" xfId="0" applyFont="1" applyBorder="1" applyAlignment="1">
      <alignment horizontal="left" vertical="center" indent="1"/>
    </xf>
    <xf numFmtId="0" fontId="11" fillId="0" borderId="22" xfId="0" applyFont="1" applyBorder="1" applyAlignment="1">
      <alignment horizontal="left" vertical="center" indent="1"/>
    </xf>
    <xf numFmtId="0" fontId="11" fillId="0" borderId="22" xfId="0" applyFont="1" applyBorder="1" applyAlignment="1">
      <alignment horizontal="left" vertical="center" wrapText="1" indent="1"/>
    </xf>
    <xf numFmtId="0" fontId="11" fillId="0" borderId="18" xfId="0" applyFont="1" applyBorder="1" applyAlignment="1">
      <alignment horizontal="left" vertical="center" wrapText="1" indent="1"/>
    </xf>
    <xf numFmtId="0" fontId="11" fillId="0" borderId="16" xfId="0" applyFont="1" applyBorder="1" applyAlignment="1">
      <alignment horizontal="left" vertical="center"/>
    </xf>
    <xf numFmtId="0" fontId="11" fillId="0" borderId="18" xfId="0" applyFont="1" applyBorder="1" applyAlignment="1">
      <alignment horizontal="left" vertical="center" indent="1"/>
    </xf>
    <xf numFmtId="0" fontId="11" fillId="0" borderId="20" xfId="0" applyFont="1" applyBorder="1" applyAlignment="1">
      <alignment horizontal="left" vertical="center" indent="1"/>
    </xf>
    <xf numFmtId="0" fontId="11" fillId="0" borderId="21" xfId="0" applyFont="1" applyBorder="1" applyAlignment="1">
      <alignment horizontal="left" vertical="center" wrapText="1" indent="1"/>
    </xf>
    <xf numFmtId="0" fontId="11" fillId="0" borderId="25" xfId="0" applyFont="1" applyBorder="1" applyAlignment="1">
      <alignment horizontal="left" vertical="center" wrapText="1" indent="1"/>
    </xf>
    <xf numFmtId="0" fontId="11" fillId="0" borderId="23" xfId="0" applyFont="1" applyBorder="1" applyAlignment="1">
      <alignment horizontal="left" vertical="center" wrapText="1" indent="1"/>
    </xf>
    <xf numFmtId="0" fontId="11" fillId="0" borderId="26" xfId="0" applyFont="1" applyBorder="1" applyAlignment="1">
      <alignment horizontal="left" vertical="center" wrapText="1" indent="1"/>
    </xf>
    <xf numFmtId="0" fontId="11" fillId="0" borderId="21" xfId="0" applyFont="1" applyBorder="1" applyAlignment="1">
      <alignment horizontal="left" vertical="center" indent="1"/>
    </xf>
    <xf numFmtId="0" fontId="11" fillId="0" borderId="25" xfId="0" applyFont="1" applyBorder="1" applyAlignment="1">
      <alignment horizontal="left" vertical="center" indent="1"/>
    </xf>
    <xf numFmtId="0" fontId="11" fillId="0" borderId="0" xfId="0" applyFont="1" applyBorder="1" applyAlignment="1">
      <alignment horizontal="left"/>
    </xf>
    <xf numFmtId="0" fontId="11" fillId="0" borderId="17" xfId="0" applyFont="1" applyBorder="1" applyAlignment="1">
      <alignment horizontal="center" vertical="center"/>
    </xf>
    <xf numFmtId="0" fontId="11" fillId="0" borderId="19" xfId="0" applyFont="1" applyBorder="1" applyAlignment="1">
      <alignment horizontal="left" vertical="center" indent="1"/>
    </xf>
    <xf numFmtId="0" fontId="13" fillId="0" borderId="0" xfId="0" applyFont="1" applyAlignment="1">
      <alignment horizontal="left" wrapText="1"/>
    </xf>
    <xf numFmtId="0" fontId="0" fillId="0" borderId="38" xfId="0" applyFont="1" applyBorder="1" applyAlignment="1">
      <alignment horizontal="left" vertical="top"/>
    </xf>
    <xf numFmtId="0" fontId="0" fillId="0" borderId="0" xfId="0" applyFont="1" applyBorder="1" applyAlignment="1">
      <alignment horizontal="left" vertical="top"/>
    </xf>
    <xf numFmtId="0" fontId="0" fillId="0" borderId="44" xfId="0" applyFont="1" applyBorder="1" applyAlignment="1">
      <alignment horizontal="left" vertical="top"/>
    </xf>
    <xf numFmtId="0" fontId="16" fillId="0" borderId="0" xfId="0" applyFont="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15" xfId="0" applyFont="1" applyBorder="1" applyAlignment="1">
      <alignment horizontal="center" vertical="center"/>
    </xf>
    <xf numFmtId="0" fontId="10" fillId="0" borderId="40" xfId="0" applyFont="1" applyBorder="1" applyAlignment="1">
      <alignment horizontal="left" vertical="center" wrapText="1"/>
    </xf>
    <xf numFmtId="0" fontId="10" fillId="0" borderId="16" xfId="0" applyFont="1" applyBorder="1" applyAlignment="1">
      <alignment horizontal="left" vertical="center" wrapText="1"/>
    </xf>
    <xf numFmtId="0" fontId="10" fillId="0" borderId="43" xfId="0" applyFont="1" applyBorder="1" applyAlignment="1">
      <alignment horizontal="left" vertical="center" wrapText="1"/>
    </xf>
    <xf numFmtId="0" fontId="10" fillId="0" borderId="41" xfId="0" applyFont="1" applyBorder="1" applyAlignment="1">
      <alignment horizontal="left" vertical="center" wrapText="1"/>
    </xf>
    <xf numFmtId="0" fontId="10" fillId="0" borderId="0" xfId="0" applyFont="1" applyBorder="1" applyAlignment="1">
      <alignment horizontal="left" vertical="center" wrapText="1"/>
    </xf>
    <xf numFmtId="0" fontId="10" fillId="0" borderId="44" xfId="0" applyFont="1" applyBorder="1" applyAlignment="1">
      <alignment horizontal="left" vertical="center" wrapText="1"/>
    </xf>
    <xf numFmtId="0" fontId="10" fillId="0" borderId="42" xfId="0" applyFont="1" applyBorder="1" applyAlignment="1">
      <alignment horizontal="left" vertical="center" wrapText="1"/>
    </xf>
    <xf numFmtId="0" fontId="10" fillId="0" borderId="1" xfId="0" applyFont="1" applyBorder="1" applyAlignment="1">
      <alignment horizontal="left" vertical="center" wrapText="1"/>
    </xf>
    <xf numFmtId="0" fontId="10" fillId="0" borderId="45" xfId="0" applyFont="1" applyBorder="1" applyAlignment="1">
      <alignment horizontal="left" vertical="center" wrapText="1"/>
    </xf>
    <xf numFmtId="0" fontId="9" fillId="0" borderId="24" xfId="0" applyFont="1" applyBorder="1" applyAlignment="1">
      <alignment horizontal="center" vertical="center" wrapText="1"/>
    </xf>
    <xf numFmtId="0" fontId="9" fillId="0" borderId="24" xfId="0" applyFont="1" applyBorder="1" applyAlignment="1"/>
    <xf numFmtId="0" fontId="9" fillId="0" borderId="34" xfId="0" applyFont="1" applyBorder="1" applyAlignment="1">
      <alignment horizontal="center" vertical="center"/>
    </xf>
    <xf numFmtId="0" fontId="9" fillId="0" borderId="48" xfId="0" applyFont="1" applyBorder="1" applyAlignment="1">
      <alignment horizontal="center" vertical="center"/>
    </xf>
    <xf numFmtId="0" fontId="9" fillId="0" borderId="34" xfId="0" applyFont="1" applyBorder="1" applyAlignment="1">
      <alignment horizontal="center" vertical="center" wrapText="1"/>
    </xf>
    <xf numFmtId="0" fontId="9" fillId="0" borderId="48" xfId="0" applyFont="1" applyBorder="1" applyAlignment="1">
      <alignment horizontal="center" vertical="center" wrapText="1"/>
    </xf>
    <xf numFmtId="177" fontId="9" fillId="3" borderId="22" xfId="0" applyNumberFormat="1" applyFont="1" applyFill="1" applyBorder="1" applyAlignment="1">
      <alignment horizontal="right"/>
    </xf>
    <xf numFmtId="177" fontId="9" fillId="3" borderId="33" xfId="0" applyNumberFormat="1" applyFont="1" applyFill="1" applyBorder="1" applyAlignment="1">
      <alignment horizontal="right"/>
    </xf>
    <xf numFmtId="177" fontId="9" fillId="0" borderId="21" xfId="0" applyNumberFormat="1" applyFont="1" applyBorder="1" applyAlignment="1">
      <alignment horizontal="right"/>
    </xf>
    <xf numFmtId="177" fontId="9" fillId="0" borderId="50" xfId="0" applyNumberFormat="1" applyFont="1" applyBorder="1" applyAlignment="1">
      <alignment horizontal="right"/>
    </xf>
    <xf numFmtId="177" fontId="9" fillId="0" borderId="46" xfId="0" applyNumberFormat="1" applyFont="1" applyBorder="1" applyAlignment="1">
      <alignment horizontal="right"/>
    </xf>
    <xf numFmtId="177" fontId="9" fillId="0" borderId="49" xfId="0" applyNumberFormat="1" applyFont="1" applyBorder="1" applyAlignment="1">
      <alignment horizontal="right"/>
    </xf>
    <xf numFmtId="38" fontId="9" fillId="3" borderId="22" xfId="1" applyFont="1" applyFill="1" applyBorder="1" applyAlignment="1">
      <alignment horizontal="right"/>
    </xf>
    <xf numFmtId="38" fontId="9" fillId="3" borderId="33" xfId="1" applyFont="1" applyFill="1" applyBorder="1" applyAlignment="1">
      <alignment horizontal="right"/>
    </xf>
    <xf numFmtId="177" fontId="9" fillId="0" borderId="22" xfId="0" applyNumberFormat="1" applyFont="1" applyBorder="1" applyAlignment="1">
      <alignment horizontal="right"/>
    </xf>
    <xf numFmtId="177" fontId="9" fillId="0" borderId="33" xfId="0" applyNumberFormat="1" applyFont="1" applyBorder="1" applyAlignment="1">
      <alignment horizontal="right"/>
    </xf>
    <xf numFmtId="0" fontId="9" fillId="0" borderId="22" xfId="0" applyFont="1" applyBorder="1" applyAlignment="1">
      <alignment shrinkToFit="1"/>
    </xf>
    <xf numFmtId="0" fontId="9" fillId="0" borderId="33" xfId="0" applyFont="1" applyBorder="1" applyAlignment="1">
      <alignment shrinkToFit="1"/>
    </xf>
    <xf numFmtId="0" fontId="9" fillId="0" borderId="46" xfId="0" applyFont="1" applyBorder="1"/>
    <xf numFmtId="0" fontId="9" fillId="0" borderId="33" xfId="0" applyFont="1" applyBorder="1"/>
    <xf numFmtId="0" fontId="9" fillId="0" borderId="22" xfId="0" applyFont="1" applyBorder="1"/>
    <xf numFmtId="0" fontId="17" fillId="0" borderId="0" xfId="0" applyFont="1" applyBorder="1" applyAlignment="1">
      <alignment horizontal="center" vertical="center"/>
    </xf>
    <xf numFmtId="0" fontId="9" fillId="0" borderId="25" xfId="0" applyFont="1" applyBorder="1" applyAlignment="1"/>
    <xf numFmtId="0" fontId="9" fillId="0" borderId="22" xfId="0" applyFont="1" applyBorder="1" applyAlignment="1">
      <alignment horizontal="center" vertical="center"/>
    </xf>
    <xf numFmtId="0" fontId="9" fillId="0" borderId="33" xfId="0" applyFont="1" applyBorder="1" applyAlignment="1">
      <alignment horizontal="center" vertical="center"/>
    </xf>
    <xf numFmtId="0" fontId="21" fillId="0" borderId="46" xfId="0" applyFont="1" applyBorder="1" applyAlignment="1">
      <alignment horizontal="center" vertical="center"/>
    </xf>
    <xf numFmtId="0" fontId="21" fillId="0" borderId="49" xfId="0" applyFont="1" applyBorder="1" applyAlignment="1">
      <alignment horizontal="center" vertical="center"/>
    </xf>
    <xf numFmtId="0" fontId="21" fillId="0" borderId="21" xfId="0" applyFont="1" applyBorder="1" applyAlignment="1">
      <alignment horizontal="center" vertical="center"/>
    </xf>
    <xf numFmtId="0" fontId="21" fillId="0" borderId="50" xfId="0" applyFont="1" applyBorder="1" applyAlignment="1">
      <alignment horizontal="center" vertical="center"/>
    </xf>
    <xf numFmtId="0" fontId="4" fillId="0" borderId="34" xfId="0" applyFont="1" applyBorder="1" applyAlignment="1">
      <alignment horizontal="center" textRotation="255" wrapText="1"/>
    </xf>
    <xf numFmtId="0" fontId="4" fillId="0" borderId="47" xfId="0" applyFont="1" applyBorder="1" applyAlignment="1">
      <alignment horizontal="center" textRotation="255" wrapText="1"/>
    </xf>
    <xf numFmtId="0" fontId="4" fillId="0" borderId="48" xfId="0" applyFont="1" applyBorder="1" applyAlignment="1">
      <alignment horizontal="center" textRotation="255" wrapText="1"/>
    </xf>
    <xf numFmtId="0" fontId="23" fillId="0" borderId="51" xfId="0" applyFont="1" applyBorder="1" applyAlignment="1">
      <alignment horizontal="left" vertical="top" wrapText="1"/>
    </xf>
    <xf numFmtId="0" fontId="23" fillId="0" borderId="54" xfId="0" applyFont="1" applyBorder="1" applyAlignment="1">
      <alignment horizontal="left" vertical="top" wrapText="1"/>
    </xf>
    <xf numFmtId="0" fontId="23" fillId="0" borderId="56" xfId="0" applyFont="1" applyBorder="1" applyAlignment="1">
      <alignment horizontal="left" vertical="top" wrapText="1"/>
    </xf>
    <xf numFmtId="0" fontId="23" fillId="0" borderId="52" xfId="0" applyFont="1" applyBorder="1" applyAlignment="1">
      <alignment horizontal="left" vertical="top" wrapText="1"/>
    </xf>
    <xf numFmtId="0" fontId="23" fillId="0" borderId="0" xfId="0" applyFont="1" applyBorder="1" applyAlignment="1">
      <alignment horizontal="left" vertical="top" wrapText="1"/>
    </xf>
    <xf numFmtId="0" fontId="23" fillId="0" borderId="57" xfId="0" applyFont="1" applyBorder="1" applyAlignment="1">
      <alignment horizontal="left" vertical="top" wrapText="1"/>
    </xf>
    <xf numFmtId="0" fontId="23" fillId="0" borderId="53" xfId="0" applyFont="1" applyBorder="1" applyAlignment="1">
      <alignment horizontal="left" vertical="top" wrapText="1"/>
    </xf>
    <xf numFmtId="0" fontId="23" fillId="0" borderId="55" xfId="0" applyFont="1" applyBorder="1" applyAlignment="1">
      <alignment horizontal="left" vertical="top" wrapText="1"/>
    </xf>
    <xf numFmtId="0" fontId="23" fillId="0" borderId="58" xfId="0" applyFont="1" applyBorder="1" applyAlignment="1">
      <alignment horizontal="left" vertical="top" wrapText="1"/>
    </xf>
    <xf numFmtId="0" fontId="4" fillId="0" borderId="22" xfId="0" applyFont="1" applyBorder="1" applyAlignment="1">
      <alignment horizontal="distributed" vertical="center"/>
    </xf>
    <xf numFmtId="0" fontId="4" fillId="0" borderId="33" xfId="0" applyFont="1" applyBorder="1" applyAlignment="1">
      <alignment horizontal="distributed" vertical="center"/>
    </xf>
    <xf numFmtId="0" fontId="4" fillId="0" borderId="18" xfId="0" applyFont="1" applyBorder="1" applyAlignment="1">
      <alignment horizontal="distributed" vertical="center"/>
    </xf>
    <xf numFmtId="0" fontId="4" fillId="0" borderId="22" xfId="0" applyFont="1" applyBorder="1" applyAlignment="1">
      <alignment horizontal="center" vertical="center"/>
    </xf>
    <xf numFmtId="0" fontId="4" fillId="0" borderId="18" xfId="0" applyFont="1" applyBorder="1" applyAlignment="1">
      <alignment horizontal="center" vertical="center"/>
    </xf>
    <xf numFmtId="0" fontId="4" fillId="0" borderId="24" xfId="0" applyFont="1" applyBorder="1" applyAlignment="1">
      <alignment horizontal="center" vertical="center"/>
    </xf>
    <xf numFmtId="0" fontId="26" fillId="0" borderId="0" xfId="0" applyFont="1" applyAlignment="1">
      <alignment horizontal="right"/>
    </xf>
    <xf numFmtId="0" fontId="4" fillId="0" borderId="46" xfId="0" applyFont="1" applyBorder="1" applyAlignment="1">
      <alignment horizontal="center" vertical="center"/>
    </xf>
    <xf numFmtId="0" fontId="4" fillId="0" borderId="49" xfId="0" applyFont="1" applyBorder="1" applyAlignment="1">
      <alignment horizontal="center" vertical="center"/>
    </xf>
    <xf numFmtId="0" fontId="4" fillId="0" borderId="21" xfId="0" applyFont="1" applyBorder="1" applyAlignment="1">
      <alignment horizontal="center" vertical="center"/>
    </xf>
    <xf numFmtId="0" fontId="4" fillId="0" borderId="50" xfId="0" applyFont="1" applyBorder="1" applyAlignment="1">
      <alignment horizontal="center" vertical="center"/>
    </xf>
    <xf numFmtId="0" fontId="2" fillId="0" borderId="46" xfId="0" applyFont="1" applyBorder="1" applyAlignment="1">
      <alignment horizontal="left" vertical="center" wrapText="1"/>
    </xf>
    <xf numFmtId="0" fontId="2" fillId="0" borderId="19" xfId="0" applyFont="1" applyBorder="1" applyAlignment="1">
      <alignment horizontal="left" vertical="center"/>
    </xf>
    <xf numFmtId="0" fontId="2" fillId="0" borderId="49" xfId="0" applyFont="1" applyBorder="1" applyAlignment="1">
      <alignment horizontal="left" vertical="center"/>
    </xf>
    <xf numFmtId="0" fontId="2" fillId="0" borderId="21" xfId="0" applyFont="1" applyBorder="1" applyAlignment="1">
      <alignment horizontal="left" vertical="center"/>
    </xf>
    <xf numFmtId="0" fontId="2" fillId="0" borderId="25" xfId="0" applyFont="1" applyBorder="1" applyAlignment="1">
      <alignment horizontal="left" vertical="center"/>
    </xf>
    <xf numFmtId="0" fontId="2" fillId="0" borderId="50" xfId="0" applyFont="1" applyBorder="1" applyAlignment="1">
      <alignment horizontal="left" vertical="center"/>
    </xf>
    <xf numFmtId="0" fontId="4" fillId="0" borderId="46" xfId="0" applyFont="1" applyBorder="1" applyAlignment="1">
      <alignment horizontal="distributed" vertical="center"/>
    </xf>
    <xf numFmtId="0" fontId="4" fillId="0" borderId="19" xfId="0" applyFont="1" applyBorder="1" applyAlignment="1">
      <alignment horizontal="distributed" vertical="center"/>
    </xf>
    <xf numFmtId="0" fontId="4" fillId="0" borderId="49" xfId="0" applyFont="1" applyBorder="1" applyAlignment="1">
      <alignment horizontal="distributed" vertical="center"/>
    </xf>
    <xf numFmtId="0" fontId="4" fillId="0" borderId="22" xfId="0" applyFont="1" applyBorder="1" applyAlignment="1">
      <alignment horizontal="distributed" vertical="center" wrapText="1"/>
    </xf>
    <xf numFmtId="0" fontId="4" fillId="0" borderId="33" xfId="0" applyFont="1" applyBorder="1" applyAlignment="1">
      <alignment horizontal="distributed" vertical="center" wrapText="1"/>
    </xf>
    <xf numFmtId="0" fontId="21" fillId="0" borderId="46" xfId="0" applyFont="1" applyBorder="1" applyAlignment="1">
      <alignment horizontal="distributed" vertical="center"/>
    </xf>
    <xf numFmtId="0" fontId="21" fillId="0" borderId="49" xfId="0" applyFont="1" applyBorder="1" applyAlignment="1">
      <alignment horizontal="distributed" vertical="center"/>
    </xf>
    <xf numFmtId="0" fontId="21" fillId="0" borderId="22" xfId="0" applyFont="1" applyBorder="1" applyAlignment="1">
      <alignment horizontal="distributed" vertical="center"/>
    </xf>
    <xf numFmtId="0" fontId="21" fillId="0" borderId="33" xfId="0" applyFont="1" applyBorder="1" applyAlignment="1">
      <alignment horizontal="distributed" vertical="center"/>
    </xf>
    <xf numFmtId="0" fontId="10" fillId="0" borderId="0" xfId="0" applyFont="1" applyAlignment="1">
      <alignment horizontal="left" vertical="center"/>
    </xf>
    <xf numFmtId="0" fontId="22" fillId="0" borderId="0" xfId="0" applyFont="1" applyAlignment="1">
      <alignment horizontal="left" vertical="center"/>
    </xf>
    <xf numFmtId="0" fontId="25" fillId="0" borderId="0" xfId="0" applyFont="1" applyAlignment="1">
      <alignment horizontal="center" vertical="center"/>
    </xf>
    <xf numFmtId="0" fontId="21" fillId="0" borderId="24" xfId="0" applyFont="1" applyBorder="1" applyAlignment="1">
      <alignment horizontal="center"/>
    </xf>
    <xf numFmtId="0" fontId="10" fillId="0" borderId="0" xfId="0" applyFont="1" applyBorder="1" applyAlignment="1">
      <alignment wrapText="1"/>
    </xf>
    <xf numFmtId="38" fontId="10" fillId="0" borderId="34" xfId="1" applyFont="1" applyFill="1" applyBorder="1" applyAlignment="1"/>
    <xf numFmtId="38" fontId="10" fillId="0" borderId="48" xfId="1" applyFont="1" applyFill="1" applyBorder="1" applyAlignment="1"/>
    <xf numFmtId="38" fontId="10" fillId="3" borderId="34" xfId="1" applyFont="1" applyFill="1" applyBorder="1" applyAlignment="1"/>
    <xf numFmtId="38" fontId="10" fillId="3" borderId="48" xfId="1" applyFont="1" applyFill="1" applyBorder="1" applyAlignment="1"/>
    <xf numFmtId="179" fontId="10" fillId="3" borderId="34" xfId="0" applyNumberFormat="1" applyFont="1" applyFill="1" applyBorder="1" applyAlignment="1">
      <alignment wrapText="1"/>
    </xf>
    <xf numFmtId="179" fontId="10" fillId="3" borderId="48" xfId="0" applyNumberFormat="1" applyFont="1" applyFill="1" applyBorder="1" applyAlignment="1">
      <alignment wrapText="1"/>
    </xf>
    <xf numFmtId="0" fontId="10" fillId="4" borderId="34" xfId="0" applyFont="1" applyFill="1" applyBorder="1" applyAlignment="1">
      <alignment wrapText="1"/>
    </xf>
    <xf numFmtId="0" fontId="10" fillId="4" borderId="48" xfId="0" applyFont="1" applyFill="1" applyBorder="1" applyAlignment="1">
      <alignment wrapText="1"/>
    </xf>
    <xf numFmtId="0" fontId="12" fillId="0" borderId="34" xfId="0" applyFont="1" applyBorder="1" applyAlignment="1">
      <alignment wrapText="1"/>
    </xf>
    <xf numFmtId="0" fontId="12" fillId="0" borderId="48" xfId="0" applyFont="1" applyBorder="1" applyAlignment="1">
      <alignment wrapText="1"/>
    </xf>
    <xf numFmtId="0" fontId="10" fillId="0" borderId="34" xfId="0" applyFont="1" applyFill="1" applyBorder="1" applyAlignment="1">
      <alignment horizontal="center"/>
    </xf>
    <xf numFmtId="0" fontId="10" fillId="0" borderId="48" xfId="0" applyFont="1" applyFill="1" applyBorder="1" applyAlignment="1">
      <alignment horizontal="center"/>
    </xf>
    <xf numFmtId="0" fontId="12" fillId="0" borderId="34" xfId="0" applyFont="1" applyBorder="1" applyAlignment="1">
      <alignment shrinkToFit="1"/>
    </xf>
    <xf numFmtId="0" fontId="12" fillId="0" borderId="48" xfId="0" applyFont="1" applyBorder="1" applyAlignment="1">
      <alignment shrinkToFit="1"/>
    </xf>
    <xf numFmtId="38" fontId="10" fillId="4" borderId="34" xfId="1" applyFont="1" applyFill="1" applyBorder="1" applyAlignment="1"/>
    <xf numFmtId="38" fontId="10" fillId="4" borderId="48" xfId="1" applyFont="1" applyFill="1" applyBorder="1" applyAlignment="1"/>
    <xf numFmtId="38" fontId="10" fillId="5" borderId="34" xfId="1" applyFont="1" applyFill="1" applyBorder="1" applyAlignment="1"/>
    <xf numFmtId="38" fontId="10" fillId="5" borderId="48" xfId="1" applyFont="1" applyFill="1" applyBorder="1" applyAlignment="1"/>
    <xf numFmtId="0" fontId="10" fillId="4" borderId="34" xfId="0" applyFont="1" applyFill="1" applyBorder="1" applyAlignment="1">
      <alignment horizontal="center"/>
    </xf>
    <xf numFmtId="0" fontId="10" fillId="4" borderId="48" xfId="0" applyFont="1" applyFill="1" applyBorder="1" applyAlignment="1">
      <alignment horizontal="center"/>
    </xf>
    <xf numFmtId="0" fontId="10" fillId="4" borderId="34" xfId="0" applyFont="1" applyFill="1" applyBorder="1" applyAlignment="1">
      <alignment vertical="center" wrapText="1"/>
    </xf>
    <xf numFmtId="0" fontId="10" fillId="4" borderId="48" xfId="0" applyFont="1" applyFill="1" applyBorder="1" applyAlignment="1">
      <alignment vertical="center" wrapText="1"/>
    </xf>
    <xf numFmtId="38" fontId="10" fillId="3" borderId="34" xfId="1" applyFont="1" applyFill="1" applyBorder="1" applyAlignment="1">
      <alignment horizontal="center"/>
    </xf>
    <xf numFmtId="38" fontId="10" fillId="3" borderId="48" xfId="1" applyFont="1" applyFill="1" applyBorder="1" applyAlignment="1">
      <alignment horizontal="center"/>
    </xf>
    <xf numFmtId="0" fontId="27" fillId="4" borderId="22" xfId="0" applyFont="1" applyFill="1" applyBorder="1" applyAlignment="1">
      <alignment horizontal="left" vertical="center"/>
    </xf>
    <xf numFmtId="0" fontId="27" fillId="4" borderId="18" xfId="0" applyFont="1" applyFill="1" applyBorder="1" applyAlignment="1">
      <alignment horizontal="left" vertical="center"/>
    </xf>
    <xf numFmtId="0" fontId="27" fillId="4" borderId="33" xfId="0" applyFont="1" applyFill="1" applyBorder="1" applyAlignment="1">
      <alignment horizontal="left" vertical="center"/>
    </xf>
    <xf numFmtId="0" fontId="12" fillId="0" borderId="22" xfId="0" applyFont="1" applyBorder="1" applyAlignment="1">
      <alignment horizontal="center" vertical="center"/>
    </xf>
    <xf numFmtId="0" fontId="12" fillId="0" borderId="18" xfId="0" applyFont="1" applyBorder="1" applyAlignment="1">
      <alignment horizontal="center" vertical="center"/>
    </xf>
    <xf numFmtId="0" fontId="12" fillId="0" borderId="33" xfId="0" applyFont="1" applyBorder="1" applyAlignment="1">
      <alignment horizontal="center" vertical="center"/>
    </xf>
    <xf numFmtId="0" fontId="10" fillId="0" borderId="22" xfId="0" applyFont="1" applyBorder="1" applyAlignment="1">
      <alignment horizontal="center" vertical="center"/>
    </xf>
    <xf numFmtId="0" fontId="9" fillId="0" borderId="33" xfId="0" applyFont="1" applyBorder="1" applyAlignment="1"/>
    <xf numFmtId="0" fontId="12" fillId="0" borderId="34" xfId="0" applyFont="1" applyBorder="1" applyAlignment="1">
      <alignment horizontal="center" vertical="center"/>
    </xf>
    <xf numFmtId="0" fontId="12" fillId="0" borderId="47" xfId="0" applyFont="1" applyBorder="1" applyAlignment="1">
      <alignment horizontal="center" vertical="center"/>
    </xf>
    <xf numFmtId="0" fontId="12" fillId="0" borderId="24" xfId="0" applyFont="1" applyBorder="1" applyAlignment="1">
      <alignment horizontal="center" vertical="center" wrapText="1"/>
    </xf>
    <xf numFmtId="0" fontId="10" fillId="0" borderId="34" xfId="0" applyFont="1" applyBorder="1" applyAlignment="1">
      <alignment horizontal="center" vertical="center" textRotation="255"/>
    </xf>
    <xf numFmtId="0" fontId="10" fillId="0" borderId="47" xfId="0" applyFont="1" applyBorder="1" applyAlignment="1">
      <alignment horizontal="center" vertical="center" textRotation="255"/>
    </xf>
    <xf numFmtId="0" fontId="10" fillId="0" borderId="48" xfId="0" applyFont="1" applyBorder="1" applyAlignment="1">
      <alignment horizontal="center" vertical="center" textRotation="255"/>
    </xf>
    <xf numFmtId="0" fontId="11" fillId="0" borderId="34" xfId="0" applyFont="1" applyBorder="1" applyAlignment="1">
      <alignment horizontal="center" vertical="center" wrapText="1"/>
    </xf>
    <xf numFmtId="0" fontId="11" fillId="0" borderId="47" xfId="0" applyFont="1" applyBorder="1" applyAlignment="1">
      <alignment horizontal="center" vertical="center" wrapText="1"/>
    </xf>
    <xf numFmtId="0" fontId="10" fillId="0" borderId="34"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34" xfId="0" applyFont="1" applyBorder="1" applyAlignment="1">
      <alignment horizontal="center" vertical="center" wrapText="1"/>
    </xf>
    <xf numFmtId="0" fontId="10" fillId="0" borderId="48" xfId="0" applyFont="1" applyBorder="1" applyAlignment="1">
      <alignment horizontal="center" vertical="center" wrapText="1"/>
    </xf>
    <xf numFmtId="0" fontId="10" fillId="4" borderId="22" xfId="0" applyFont="1" applyFill="1" applyBorder="1" applyAlignment="1">
      <alignment horizontal="center" vertical="center" textRotation="255"/>
    </xf>
    <xf numFmtId="0" fontId="9" fillId="4" borderId="33" xfId="0" applyFont="1" applyFill="1" applyBorder="1" applyAlignment="1">
      <alignment horizontal="center" vertical="center"/>
    </xf>
    <xf numFmtId="0" fontId="10" fillId="0" borderId="24" xfId="0" applyFont="1" applyBorder="1" applyAlignment="1">
      <alignment horizontal="center" vertical="center" wrapText="1"/>
    </xf>
    <xf numFmtId="0" fontId="10" fillId="0" borderId="46" xfId="0" applyFont="1" applyBorder="1" applyAlignment="1">
      <alignment horizontal="center" vertical="center"/>
    </xf>
    <xf numFmtId="0" fontId="9" fillId="0" borderId="49" xfId="0" applyFont="1" applyBorder="1" applyAlignment="1">
      <alignment horizontal="center" vertical="center"/>
    </xf>
    <xf numFmtId="0" fontId="9" fillId="0" borderId="41" xfId="0" applyFont="1" applyBorder="1" applyAlignment="1">
      <alignment horizontal="center" vertical="center"/>
    </xf>
    <xf numFmtId="0" fontId="9" fillId="0" borderId="59" xfId="0" applyFont="1" applyBorder="1" applyAlignment="1">
      <alignment horizontal="center" vertical="center"/>
    </xf>
    <xf numFmtId="0" fontId="9" fillId="0" borderId="21" xfId="0" applyFont="1" applyBorder="1" applyAlignment="1">
      <alignment horizontal="center" vertical="center"/>
    </xf>
    <xf numFmtId="0" fontId="9" fillId="0" borderId="50" xfId="0" applyFont="1" applyBorder="1" applyAlignment="1">
      <alignment horizontal="center" vertical="center"/>
    </xf>
    <xf numFmtId="0" fontId="10" fillId="0" borderId="19" xfId="0" applyFont="1" applyBorder="1" applyAlignment="1">
      <alignment vertical="center"/>
    </xf>
    <xf numFmtId="0" fontId="10" fillId="0" borderId="49" xfId="0" applyFont="1" applyBorder="1" applyAlignment="1">
      <alignment vertical="center"/>
    </xf>
    <xf numFmtId="0" fontId="10" fillId="0" borderId="0" xfId="0" applyFont="1" applyBorder="1" applyAlignment="1">
      <alignment vertical="center"/>
    </xf>
    <xf numFmtId="0" fontId="10" fillId="0" borderId="59" xfId="0" applyFont="1" applyBorder="1" applyAlignment="1">
      <alignment vertical="center"/>
    </xf>
    <xf numFmtId="0" fontId="10" fillId="0" borderId="25" xfId="0" applyFont="1" applyBorder="1" applyAlignment="1">
      <alignment vertical="center"/>
    </xf>
    <xf numFmtId="0" fontId="10" fillId="0" borderId="50" xfId="0" applyFont="1" applyBorder="1" applyAlignment="1">
      <alignment vertical="center"/>
    </xf>
    <xf numFmtId="0" fontId="27" fillId="3" borderId="22" xfId="0" applyFont="1" applyFill="1" applyBorder="1" applyAlignment="1">
      <alignment vertical="center"/>
    </xf>
    <xf numFmtId="0" fontId="27" fillId="3" borderId="18" xfId="0" applyFont="1" applyFill="1" applyBorder="1" applyAlignment="1">
      <alignment vertical="center"/>
    </xf>
    <xf numFmtId="0" fontId="27" fillId="3" borderId="33" xfId="0" applyFont="1" applyFill="1" applyBorder="1" applyAlignment="1">
      <alignment vertical="center"/>
    </xf>
    <xf numFmtId="0" fontId="9" fillId="0" borderId="18" xfId="0" applyFont="1" applyBorder="1" applyAlignment="1">
      <alignment horizontal="center" vertical="center"/>
    </xf>
    <xf numFmtId="0" fontId="9" fillId="0" borderId="47" xfId="0" applyFont="1" applyBorder="1" applyAlignment="1">
      <alignment horizontal="center" vertical="center"/>
    </xf>
    <xf numFmtId="0" fontId="10" fillId="0" borderId="24" xfId="0" applyFont="1" applyBorder="1" applyAlignment="1">
      <alignment horizontal="center" vertical="center"/>
    </xf>
    <xf numFmtId="0" fontId="10" fillId="0" borderId="46"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50" xfId="0" applyFont="1" applyBorder="1" applyAlignment="1">
      <alignment horizontal="center" vertical="center" wrapText="1"/>
    </xf>
    <xf numFmtId="0" fontId="9" fillId="4" borderId="22" xfId="0" applyFont="1" applyFill="1" applyBorder="1" applyAlignment="1">
      <alignment horizontal="center" vertical="center"/>
    </xf>
    <xf numFmtId="0" fontId="10" fillId="4" borderId="33" xfId="0" applyFont="1" applyFill="1" applyBorder="1" applyAlignment="1">
      <alignment horizontal="center" vertical="center"/>
    </xf>
    <xf numFmtId="0" fontId="10" fillId="0" borderId="59" xfId="0" applyFont="1" applyBorder="1" applyAlignment="1">
      <alignment horizontal="left" vertical="center" wrapText="1"/>
    </xf>
    <xf numFmtId="0" fontId="10" fillId="0" borderId="18" xfId="0" applyFont="1" applyBorder="1" applyAlignment="1">
      <alignment horizontal="center"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25" xfId="0" applyFont="1" applyBorder="1" applyAlignment="1">
      <alignment horizontal="center" vertical="center"/>
    </xf>
    <xf numFmtId="0" fontId="10" fillId="0" borderId="50" xfId="0" applyFont="1" applyBorder="1" applyAlignment="1">
      <alignment horizontal="center" vertical="center"/>
    </xf>
    <xf numFmtId="0" fontId="10" fillId="0" borderId="19" xfId="0" applyFont="1" applyBorder="1" applyAlignment="1">
      <alignment horizontal="center" vertical="center"/>
    </xf>
    <xf numFmtId="0" fontId="10" fillId="0" borderId="49" xfId="0" applyFont="1" applyBorder="1" applyAlignment="1">
      <alignment horizontal="center" vertical="center"/>
    </xf>
    <xf numFmtId="176" fontId="10" fillId="5" borderId="34" xfId="0" applyNumberFormat="1" applyFont="1" applyFill="1" applyBorder="1" applyAlignment="1"/>
    <xf numFmtId="176" fontId="10" fillId="5" borderId="48" xfId="0" applyNumberFormat="1" applyFont="1" applyFill="1" applyBorder="1" applyAlignment="1"/>
    <xf numFmtId="0" fontId="10" fillId="4" borderId="34" xfId="0" applyFont="1" applyFill="1" applyBorder="1"/>
    <xf numFmtId="0" fontId="10" fillId="4" borderId="48" xfId="0" applyFont="1" applyFill="1" applyBorder="1"/>
    <xf numFmtId="0" fontId="10" fillId="0" borderId="34" xfId="0" applyFont="1" applyFill="1" applyBorder="1" applyAlignment="1"/>
    <xf numFmtId="0" fontId="10" fillId="0" borderId="48" xfId="0" applyFont="1" applyFill="1" applyBorder="1" applyAlignment="1"/>
    <xf numFmtId="180" fontId="10" fillId="0" borderId="34" xfId="0" applyNumberFormat="1" applyFont="1" applyFill="1" applyBorder="1" applyAlignment="1">
      <alignment wrapText="1"/>
    </xf>
    <xf numFmtId="180" fontId="10" fillId="0" borderId="48" xfId="0" applyNumberFormat="1" applyFont="1" applyFill="1" applyBorder="1" applyAlignment="1">
      <alignment wrapText="1"/>
    </xf>
    <xf numFmtId="180" fontId="10" fillId="0" borderId="34" xfId="0" applyNumberFormat="1" applyFont="1" applyFill="1" applyBorder="1" applyAlignment="1"/>
    <xf numFmtId="180" fontId="10" fillId="0" borderId="48" xfId="0" applyNumberFormat="1" applyFont="1" applyFill="1" applyBorder="1" applyAlignment="1"/>
    <xf numFmtId="38" fontId="10" fillId="3" borderId="34" xfId="1" applyFont="1" applyFill="1" applyBorder="1" applyAlignment="1">
      <alignment wrapText="1"/>
    </xf>
    <xf numFmtId="38" fontId="10" fillId="3" borderId="48" xfId="1" applyFont="1" applyFill="1" applyBorder="1" applyAlignment="1">
      <alignment wrapText="1"/>
    </xf>
    <xf numFmtId="176" fontId="10" fillId="0" borderId="34" xfId="0" applyNumberFormat="1" applyFont="1" applyFill="1" applyBorder="1" applyAlignment="1">
      <alignment wrapText="1"/>
    </xf>
    <xf numFmtId="176" fontId="10" fillId="0" borderId="48" xfId="0" applyNumberFormat="1" applyFont="1" applyFill="1" applyBorder="1" applyAlignment="1">
      <alignment wrapText="1"/>
    </xf>
    <xf numFmtId="176" fontId="10" fillId="0" borderId="34" xfId="0" applyNumberFormat="1" applyFont="1" applyFill="1" applyBorder="1" applyAlignment="1"/>
    <xf numFmtId="176" fontId="10" fillId="0" borderId="48" xfId="0" applyNumberFormat="1" applyFont="1" applyFill="1" applyBorder="1" applyAlignment="1"/>
    <xf numFmtId="179" fontId="10" fillId="0" borderId="34" xfId="0" applyNumberFormat="1" applyFont="1" applyFill="1" applyBorder="1" applyAlignment="1">
      <alignment wrapText="1"/>
    </xf>
    <xf numFmtId="179" fontId="10" fillId="0" borderId="48" xfId="0" applyNumberFormat="1" applyFont="1" applyFill="1" applyBorder="1" applyAlignment="1">
      <alignment wrapText="1"/>
    </xf>
    <xf numFmtId="0" fontId="10" fillId="0" borderId="34" xfId="0" applyFont="1" applyFill="1" applyBorder="1"/>
    <xf numFmtId="0" fontId="10" fillId="0" borderId="48" xfId="0" applyFont="1" applyFill="1" applyBorder="1"/>
    <xf numFmtId="0" fontId="10" fillId="4" borderId="34" xfId="0" applyFont="1" applyFill="1" applyBorder="1" applyAlignment="1">
      <alignment vertical="center"/>
    </xf>
    <xf numFmtId="0" fontId="10" fillId="4" borderId="48" xfId="0" applyFont="1" applyFill="1" applyBorder="1" applyAlignment="1">
      <alignment vertical="center"/>
    </xf>
    <xf numFmtId="180" fontId="10" fillId="4" borderId="34" xfId="0" applyNumberFormat="1" applyFont="1" applyFill="1" applyBorder="1" applyAlignment="1">
      <alignment wrapText="1"/>
    </xf>
    <xf numFmtId="180" fontId="10" fillId="4" borderId="48" xfId="0" applyNumberFormat="1" applyFont="1" applyFill="1" applyBorder="1" applyAlignment="1">
      <alignment wrapText="1"/>
    </xf>
    <xf numFmtId="180" fontId="10" fillId="4" borderId="34" xfId="0" applyNumberFormat="1" applyFont="1" applyFill="1" applyBorder="1" applyAlignment="1"/>
    <xf numFmtId="180" fontId="10" fillId="4" borderId="48" xfId="0" applyNumberFormat="1" applyFont="1" applyFill="1" applyBorder="1" applyAlignment="1"/>
    <xf numFmtId="178" fontId="10" fillId="4" borderId="34" xfId="0" applyNumberFormat="1" applyFont="1" applyFill="1" applyBorder="1" applyAlignment="1">
      <alignment wrapText="1"/>
    </xf>
    <xf numFmtId="178" fontId="10" fillId="4" borderId="48" xfId="0" applyNumberFormat="1" applyFont="1" applyFill="1" applyBorder="1" applyAlignment="1">
      <alignment wrapText="1"/>
    </xf>
    <xf numFmtId="176" fontId="10" fillId="3" borderId="34" xfId="0" applyNumberFormat="1" applyFont="1" applyFill="1" applyBorder="1" applyAlignment="1">
      <alignment wrapText="1"/>
    </xf>
    <xf numFmtId="176" fontId="10" fillId="3" borderId="48" xfId="0" applyNumberFormat="1" applyFont="1" applyFill="1" applyBorder="1" applyAlignment="1">
      <alignment wrapText="1"/>
    </xf>
    <xf numFmtId="0" fontId="10" fillId="0" borderId="46" xfId="0" applyFont="1" applyBorder="1" applyAlignment="1">
      <alignment vertical="center" shrinkToFit="1"/>
    </xf>
    <xf numFmtId="0" fontId="10" fillId="0" borderId="19" xfId="0" applyFont="1" applyBorder="1" applyAlignment="1">
      <alignment vertical="center" shrinkToFit="1"/>
    </xf>
    <xf numFmtId="0" fontId="10" fillId="0" borderId="49" xfId="0" applyFont="1" applyBorder="1" applyAlignment="1">
      <alignment vertical="center" shrinkToFit="1"/>
    </xf>
    <xf numFmtId="0" fontId="10" fillId="0" borderId="41" xfId="0" applyFont="1" applyBorder="1" applyAlignment="1">
      <alignment vertical="center" wrapText="1"/>
    </xf>
    <xf numFmtId="0" fontId="10" fillId="0" borderId="0" xfId="0" applyFont="1" applyBorder="1" applyAlignment="1">
      <alignment vertical="center" wrapText="1"/>
    </xf>
    <xf numFmtId="0" fontId="10" fillId="0" borderId="59" xfId="0" applyFont="1" applyBorder="1" applyAlignment="1">
      <alignment vertical="center" wrapText="1"/>
    </xf>
    <xf numFmtId="0" fontId="10" fillId="0" borderId="41" xfId="0" applyFont="1" applyBorder="1" applyAlignment="1">
      <alignment vertical="center" shrinkToFit="1"/>
    </xf>
    <xf numFmtId="0" fontId="10" fillId="0" borderId="0" xfId="0" applyFont="1" applyBorder="1" applyAlignment="1">
      <alignment vertical="center" shrinkToFit="1"/>
    </xf>
    <xf numFmtId="0" fontId="10" fillId="0" borderId="59" xfId="0" applyFont="1" applyBorder="1" applyAlignment="1">
      <alignment vertical="center" shrinkToFit="1"/>
    </xf>
    <xf numFmtId="0" fontId="11" fillId="0" borderId="2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1257300</xdr:colOff>
      <xdr:row>20</xdr:row>
      <xdr:rowOff>19685</xdr:rowOff>
    </xdr:from>
    <xdr:to>
      <xdr:col>2</xdr:col>
      <xdr:colOff>1257300</xdr:colOff>
      <xdr:row>20</xdr:row>
      <xdr:rowOff>381000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a:xfrm>
          <a:off x="2971800" y="8016875"/>
          <a:ext cx="0" cy="36131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xdr:col>
      <xdr:colOff>1257300</xdr:colOff>
      <xdr:row>20</xdr:row>
      <xdr:rowOff>228600</xdr:rowOff>
    </xdr:from>
    <xdr:to>
      <xdr:col>3</xdr:col>
      <xdr:colOff>209550</xdr:colOff>
      <xdr:row>20</xdr:row>
      <xdr:rowOff>228600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a:xfrm>
          <a:off x="2971800" y="8225790"/>
          <a:ext cx="9715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3</xdr:col>
      <xdr:colOff>209550</xdr:colOff>
      <xdr:row>16</xdr:row>
      <xdr:rowOff>0</xdr:rowOff>
    </xdr:from>
    <xdr:to>
      <xdr:col>3</xdr:col>
      <xdr:colOff>209550</xdr:colOff>
      <xdr:row>20</xdr:row>
      <xdr:rowOff>228600</xdr:rowOff>
    </xdr:to>
    <xdr:sp macro="" textlink="">
      <xdr:nvSpPr>
        <xdr:cNvPr id="4" name="Line 3">
          <a:extLst>
            <a:ext uri="{FF2B5EF4-FFF2-40B4-BE49-F238E27FC236}">
              <a16:creationId xmlns:a16="http://schemas.microsoft.com/office/drawing/2014/main" id="{00000000-0008-0000-0600-000004000000}"/>
            </a:ext>
          </a:extLst>
        </xdr:cNvPr>
        <xdr:cNvSpPr>
          <a:spLocks noChangeShapeType="1"/>
        </xdr:cNvSpPr>
      </xdr:nvSpPr>
      <xdr:spPr>
        <a:xfrm>
          <a:off x="3943350" y="6473190"/>
          <a:ext cx="0" cy="175260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3</xdr:col>
      <xdr:colOff>228600</xdr:colOff>
      <xdr:row>16</xdr:row>
      <xdr:rowOff>0</xdr:rowOff>
    </xdr:from>
    <xdr:to>
      <xdr:col>3</xdr:col>
      <xdr:colOff>361950</xdr:colOff>
      <xdr:row>16</xdr:row>
      <xdr:rowOff>0</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a:xfrm>
          <a:off x="3962400" y="6473190"/>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3</xdr:col>
      <xdr:colOff>228600</xdr:colOff>
      <xdr:row>20</xdr:row>
      <xdr:rowOff>0</xdr:rowOff>
    </xdr:from>
    <xdr:to>
      <xdr:col>3</xdr:col>
      <xdr:colOff>361950</xdr:colOff>
      <xdr:row>20</xdr:row>
      <xdr:rowOff>0</xdr:rowOff>
    </xdr:to>
    <xdr:sp macro="" textlink="">
      <xdr:nvSpPr>
        <xdr:cNvPr id="6" name="Line 5">
          <a:extLst>
            <a:ext uri="{FF2B5EF4-FFF2-40B4-BE49-F238E27FC236}">
              <a16:creationId xmlns:a16="http://schemas.microsoft.com/office/drawing/2014/main" id="{00000000-0008-0000-0600-000006000000}"/>
            </a:ext>
          </a:extLst>
        </xdr:cNvPr>
        <xdr:cNvSpPr>
          <a:spLocks noChangeShapeType="1"/>
        </xdr:cNvSpPr>
      </xdr:nvSpPr>
      <xdr:spPr>
        <a:xfrm>
          <a:off x="3962400" y="7997190"/>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3</xdr:col>
      <xdr:colOff>209550</xdr:colOff>
      <xdr:row>18</xdr:row>
      <xdr:rowOff>228600</xdr:rowOff>
    </xdr:from>
    <xdr:to>
      <xdr:col>6</xdr:col>
      <xdr:colOff>0</xdr:colOff>
      <xdr:row>18</xdr:row>
      <xdr:rowOff>228600</xdr:rowOff>
    </xdr:to>
    <xdr:sp macro="" textlink="">
      <xdr:nvSpPr>
        <xdr:cNvPr id="7" name="Line 6">
          <a:extLst>
            <a:ext uri="{FF2B5EF4-FFF2-40B4-BE49-F238E27FC236}">
              <a16:creationId xmlns:a16="http://schemas.microsoft.com/office/drawing/2014/main" id="{00000000-0008-0000-0600-000007000000}"/>
            </a:ext>
          </a:extLst>
        </xdr:cNvPr>
        <xdr:cNvSpPr>
          <a:spLocks noChangeShapeType="1"/>
        </xdr:cNvSpPr>
      </xdr:nvSpPr>
      <xdr:spPr>
        <a:xfrm>
          <a:off x="3943350" y="7463790"/>
          <a:ext cx="26479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5</xdr:col>
      <xdr:colOff>190500</xdr:colOff>
      <xdr:row>12</xdr:row>
      <xdr:rowOff>0</xdr:rowOff>
    </xdr:from>
    <xdr:to>
      <xdr:col>5</xdr:col>
      <xdr:colOff>342900</xdr:colOff>
      <xdr:row>12</xdr:row>
      <xdr:rowOff>0</xdr:rowOff>
    </xdr:to>
    <xdr:sp macro="" textlink="">
      <xdr:nvSpPr>
        <xdr:cNvPr id="8" name="Line 7">
          <a:extLst>
            <a:ext uri="{FF2B5EF4-FFF2-40B4-BE49-F238E27FC236}">
              <a16:creationId xmlns:a16="http://schemas.microsoft.com/office/drawing/2014/main" id="{00000000-0008-0000-0600-000008000000}"/>
            </a:ext>
          </a:extLst>
        </xdr:cNvPr>
        <xdr:cNvSpPr>
          <a:spLocks noChangeShapeType="1"/>
        </xdr:cNvSpPr>
      </xdr:nvSpPr>
      <xdr:spPr>
        <a:xfrm flipV="1">
          <a:off x="6429375" y="4949190"/>
          <a:ext cx="152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5</xdr:col>
      <xdr:colOff>200025</xdr:colOff>
      <xdr:row>29</xdr:row>
      <xdr:rowOff>208915</xdr:rowOff>
    </xdr:from>
    <xdr:to>
      <xdr:col>5</xdr:col>
      <xdr:colOff>333375</xdr:colOff>
      <xdr:row>29</xdr:row>
      <xdr:rowOff>208915</xdr:rowOff>
    </xdr:to>
    <xdr:sp macro="" textlink="">
      <xdr:nvSpPr>
        <xdr:cNvPr id="9" name="Line 8">
          <a:extLst>
            <a:ext uri="{FF2B5EF4-FFF2-40B4-BE49-F238E27FC236}">
              <a16:creationId xmlns:a16="http://schemas.microsoft.com/office/drawing/2014/main" id="{00000000-0008-0000-0600-000009000000}"/>
            </a:ext>
          </a:extLst>
        </xdr:cNvPr>
        <xdr:cNvSpPr>
          <a:spLocks noChangeShapeType="1"/>
        </xdr:cNvSpPr>
      </xdr:nvSpPr>
      <xdr:spPr>
        <a:xfrm>
          <a:off x="6438900" y="11635105"/>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5</xdr:col>
      <xdr:colOff>190500</xdr:colOff>
      <xdr:row>12</xdr:row>
      <xdr:rowOff>19685</xdr:rowOff>
    </xdr:from>
    <xdr:to>
      <xdr:col>5</xdr:col>
      <xdr:colOff>200025</xdr:colOff>
      <xdr:row>29</xdr:row>
      <xdr:rowOff>219710</xdr:rowOff>
    </xdr:to>
    <xdr:sp macro="" textlink="">
      <xdr:nvSpPr>
        <xdr:cNvPr id="10" name="Line 10">
          <a:extLst>
            <a:ext uri="{FF2B5EF4-FFF2-40B4-BE49-F238E27FC236}">
              <a16:creationId xmlns:a16="http://schemas.microsoft.com/office/drawing/2014/main" id="{00000000-0008-0000-0600-00000A000000}"/>
            </a:ext>
          </a:extLst>
        </xdr:cNvPr>
        <xdr:cNvSpPr>
          <a:spLocks noChangeShapeType="1"/>
        </xdr:cNvSpPr>
      </xdr:nvSpPr>
      <xdr:spPr>
        <a:xfrm>
          <a:off x="6429375" y="4968875"/>
          <a:ext cx="9525" cy="66770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228600</xdr:colOff>
      <xdr:row>0</xdr:row>
      <xdr:rowOff>152400</xdr:rowOff>
    </xdr:from>
    <xdr:to>
      <xdr:col>17</xdr:col>
      <xdr:colOff>238125</xdr:colOff>
      <xdr:row>4</xdr:row>
      <xdr:rowOff>0</xdr:rowOff>
    </xdr:to>
    <xdr:sp macro="" textlink="">
      <xdr:nvSpPr>
        <xdr:cNvPr id="2" name="Text Box 4">
          <a:extLst>
            <a:ext uri="{FF2B5EF4-FFF2-40B4-BE49-F238E27FC236}">
              <a16:creationId xmlns:a16="http://schemas.microsoft.com/office/drawing/2014/main" id="{00000000-0008-0000-0B00-000002000000}"/>
            </a:ext>
          </a:extLst>
        </xdr:cNvPr>
        <xdr:cNvSpPr txBox="1">
          <a:spLocks noChangeArrowheads="1"/>
        </xdr:cNvSpPr>
      </xdr:nvSpPr>
      <xdr:spPr>
        <a:xfrm>
          <a:off x="14859000" y="152400"/>
          <a:ext cx="2752725" cy="84328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3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123825</xdr:colOff>
      <xdr:row>0</xdr:row>
      <xdr:rowOff>114300</xdr:rowOff>
    </xdr:from>
    <xdr:to>
      <xdr:col>13</xdr:col>
      <xdr:colOff>247650</xdr:colOff>
      <xdr:row>4</xdr:row>
      <xdr:rowOff>46990</xdr:rowOff>
    </xdr:to>
    <xdr:sp macro="" textlink="">
      <xdr:nvSpPr>
        <xdr:cNvPr id="2" name="Text Box 3">
          <a:extLst>
            <a:ext uri="{FF2B5EF4-FFF2-40B4-BE49-F238E27FC236}">
              <a16:creationId xmlns:a16="http://schemas.microsoft.com/office/drawing/2014/main" id="{00000000-0008-0000-0C00-000002000000}"/>
            </a:ext>
          </a:extLst>
        </xdr:cNvPr>
        <xdr:cNvSpPr txBox="1">
          <a:spLocks noChangeArrowheads="1"/>
        </xdr:cNvSpPr>
      </xdr:nvSpPr>
      <xdr:spPr>
        <a:xfrm>
          <a:off x="14620875" y="114300"/>
          <a:ext cx="2867025" cy="92837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3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view="pageBreakPreview" zoomScale="75" zoomScaleNormal="75" zoomScaleSheetLayoutView="75" workbookViewId="0">
      <selection activeCell="B1" sqref="B1"/>
    </sheetView>
  </sheetViews>
  <sheetFormatPr defaultColWidth="9" defaultRowHeight="13.2" x14ac:dyDescent="0.2"/>
  <cols>
    <col min="1" max="1" width="4.6640625" style="1" customWidth="1"/>
    <col min="2" max="18" width="4.6640625" style="2" customWidth="1"/>
    <col min="19" max="19" width="9" style="1" customWidth="1"/>
    <col min="20" max="16384" width="9" style="1"/>
  </cols>
  <sheetData>
    <row r="1" spans="1:18" x14ac:dyDescent="0.2">
      <c r="B1" s="4" t="s">
        <v>233</v>
      </c>
    </row>
    <row r="3" spans="1:18" x14ac:dyDescent="0.2">
      <c r="J3" s="143" t="s">
        <v>153</v>
      </c>
      <c r="K3" s="143"/>
      <c r="L3" s="11" t="s">
        <v>219</v>
      </c>
      <c r="M3" s="12"/>
      <c r="N3" s="13" t="s">
        <v>154</v>
      </c>
      <c r="O3" s="12"/>
      <c r="P3" s="13" t="s">
        <v>155</v>
      </c>
      <c r="Q3" s="12"/>
      <c r="R3" s="13" t="s">
        <v>156</v>
      </c>
    </row>
    <row r="10" spans="1:18" ht="23.4" x14ac:dyDescent="0.2">
      <c r="B10" s="145" t="s">
        <v>117</v>
      </c>
      <c r="C10" s="146"/>
      <c r="D10" s="146"/>
      <c r="E10" s="146"/>
      <c r="F10" s="146"/>
      <c r="G10" s="146"/>
      <c r="H10" s="146"/>
      <c r="I10" s="146"/>
      <c r="J10" s="146"/>
      <c r="K10" s="146"/>
      <c r="L10" s="146"/>
      <c r="M10" s="146"/>
      <c r="N10" s="146"/>
      <c r="O10" s="146"/>
      <c r="P10" s="146"/>
      <c r="Q10" s="146"/>
      <c r="R10" s="146"/>
    </row>
    <row r="11" spans="1:18" ht="19.2" x14ac:dyDescent="0.2">
      <c r="B11" s="6"/>
      <c r="C11" s="6"/>
      <c r="D11" s="6"/>
      <c r="E11" s="6"/>
      <c r="F11" s="6"/>
      <c r="G11" s="6"/>
      <c r="H11" s="6"/>
      <c r="I11" s="6"/>
      <c r="J11" s="6"/>
      <c r="K11" s="6"/>
      <c r="L11" s="6"/>
      <c r="M11" s="6"/>
      <c r="N11" s="6"/>
      <c r="O11" s="6"/>
      <c r="P11" s="6"/>
      <c r="Q11" s="6"/>
      <c r="R11" s="6"/>
    </row>
    <row r="12" spans="1:18" ht="23.4" x14ac:dyDescent="0.2">
      <c r="B12" s="145" t="s">
        <v>119</v>
      </c>
      <c r="C12" s="146"/>
      <c r="D12" s="146"/>
      <c r="E12" s="146"/>
      <c r="F12" s="146"/>
      <c r="G12" s="146"/>
      <c r="H12" s="146"/>
      <c r="I12" s="146"/>
      <c r="J12" s="146"/>
      <c r="K12" s="146"/>
      <c r="L12" s="146"/>
      <c r="M12" s="146"/>
      <c r="N12" s="146"/>
      <c r="O12" s="146"/>
      <c r="P12" s="146"/>
      <c r="Q12" s="146"/>
      <c r="R12" s="146"/>
    </row>
    <row r="13" spans="1:18" ht="23.4" x14ac:dyDescent="0.2">
      <c r="B13" s="5"/>
      <c r="C13" s="10"/>
      <c r="D13" s="10"/>
      <c r="E13" s="10"/>
      <c r="F13" s="10"/>
      <c r="G13" s="10"/>
      <c r="H13" s="10"/>
      <c r="I13" s="10"/>
      <c r="J13" s="10"/>
      <c r="K13" s="10"/>
      <c r="L13" s="10"/>
      <c r="M13" s="10"/>
      <c r="N13" s="10"/>
      <c r="O13" s="10"/>
      <c r="P13" s="10"/>
      <c r="Q13" s="10"/>
      <c r="R13" s="10"/>
    </row>
    <row r="14" spans="1:18" ht="23.4" x14ac:dyDescent="0.2">
      <c r="B14" s="5"/>
      <c r="C14" s="10"/>
      <c r="D14" s="10"/>
      <c r="E14" s="10"/>
      <c r="F14" s="10"/>
      <c r="G14" s="10"/>
      <c r="H14" s="10"/>
      <c r="I14" s="10"/>
      <c r="J14" s="10"/>
      <c r="K14" s="10"/>
      <c r="L14" s="10"/>
      <c r="M14" s="10"/>
      <c r="N14" s="10"/>
      <c r="O14" s="10"/>
      <c r="P14" s="10"/>
      <c r="Q14" s="10"/>
      <c r="R14" s="10"/>
    </row>
    <row r="16" spans="1:18" ht="23.4" x14ac:dyDescent="0.2">
      <c r="A16" s="3"/>
      <c r="B16" s="147" t="s">
        <v>120</v>
      </c>
      <c r="C16" s="147"/>
      <c r="D16" s="147"/>
      <c r="E16" s="147"/>
      <c r="F16" s="147"/>
      <c r="G16" s="147"/>
      <c r="H16" s="147"/>
      <c r="I16" s="147"/>
      <c r="J16" s="147"/>
      <c r="K16" s="147"/>
      <c r="L16" s="147"/>
      <c r="M16" s="147"/>
      <c r="N16" s="147"/>
      <c r="O16" s="147"/>
      <c r="P16" s="147"/>
      <c r="Q16" s="147"/>
      <c r="R16" s="3"/>
    </row>
    <row r="18" spans="1:19" ht="23.4" x14ac:dyDescent="0.2">
      <c r="A18" s="3"/>
      <c r="B18" s="147" t="s">
        <v>150</v>
      </c>
      <c r="C18" s="147"/>
      <c r="D18" s="147"/>
      <c r="E18" s="147"/>
      <c r="F18" s="147"/>
      <c r="G18" s="147"/>
      <c r="H18" s="147"/>
      <c r="I18" s="147"/>
      <c r="J18" s="147"/>
      <c r="K18" s="147"/>
      <c r="L18" s="147"/>
      <c r="M18" s="147"/>
      <c r="N18" s="147"/>
      <c r="O18" s="147"/>
      <c r="P18" s="147"/>
      <c r="Q18" s="147"/>
      <c r="R18" s="3"/>
    </row>
    <row r="24" spans="1:19" ht="20.100000000000001" customHeight="1" x14ac:dyDescent="0.2">
      <c r="B24" s="7" t="s">
        <v>157</v>
      </c>
    </row>
    <row r="25" spans="1:19" x14ac:dyDescent="0.2">
      <c r="B25" s="8"/>
    </row>
    <row r="26" spans="1:19" x14ac:dyDescent="0.2">
      <c r="B26" s="143" t="s">
        <v>103</v>
      </c>
      <c r="C26" s="143"/>
      <c r="D26" s="144"/>
      <c r="E26" s="144"/>
      <c r="F26" s="144"/>
      <c r="G26" s="144"/>
      <c r="H26" s="144"/>
      <c r="I26" s="144"/>
      <c r="J26" s="144"/>
      <c r="K26" s="144"/>
      <c r="L26" s="144"/>
      <c r="M26" s="144"/>
      <c r="N26" s="144"/>
      <c r="O26" s="144"/>
      <c r="P26" s="144"/>
      <c r="Q26" s="144"/>
      <c r="S26" s="2"/>
    </row>
    <row r="27" spans="1:19" x14ac:dyDescent="0.2">
      <c r="B27" s="9"/>
      <c r="S27" s="2"/>
    </row>
    <row r="28" spans="1:19" x14ac:dyDescent="0.2">
      <c r="B28" s="143" t="s">
        <v>158</v>
      </c>
      <c r="C28" s="143"/>
      <c r="D28" s="144"/>
      <c r="E28" s="144"/>
      <c r="F28" s="144"/>
      <c r="G28" s="144"/>
      <c r="H28" s="144"/>
      <c r="I28" s="144"/>
      <c r="J28" s="144"/>
      <c r="K28" s="144"/>
      <c r="L28" s="144"/>
      <c r="M28" s="144"/>
      <c r="N28" s="144"/>
      <c r="O28" s="144"/>
      <c r="P28" s="144"/>
      <c r="Q28" s="144"/>
    </row>
    <row r="29" spans="1:19" x14ac:dyDescent="0.2">
      <c r="B29" s="8"/>
    </row>
    <row r="42" spans="2:2" x14ac:dyDescent="0.2">
      <c r="B42" s="2" t="s">
        <v>182</v>
      </c>
    </row>
  </sheetData>
  <mergeCells count="9">
    <mergeCell ref="B26:C26"/>
    <mergeCell ref="D26:Q26"/>
    <mergeCell ref="B28:C28"/>
    <mergeCell ref="D28:Q28"/>
    <mergeCell ref="J3:K3"/>
    <mergeCell ref="B10:R10"/>
    <mergeCell ref="B12:R12"/>
    <mergeCell ref="B16:Q16"/>
    <mergeCell ref="B18:Q18"/>
  </mergeCells>
  <phoneticPr fontId="1"/>
  <pageMargins left="0.78740157480314965" right="0.78740157480314965" top="0.98425196850393681" bottom="0.98425196850393681"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7"/>
  <sheetViews>
    <sheetView view="pageBreakPreview" zoomScale="75" zoomScaleNormal="75" zoomScaleSheetLayoutView="75" workbookViewId="0">
      <selection activeCell="B17" sqref="B17"/>
    </sheetView>
  </sheetViews>
  <sheetFormatPr defaultColWidth="9" defaultRowHeight="14.4" x14ac:dyDescent="0.2"/>
  <cols>
    <col min="1" max="1" width="20.6640625" style="15" customWidth="1"/>
    <col min="2" max="2" width="30.6640625" style="15" customWidth="1"/>
    <col min="3" max="3" width="3.6640625" style="15" customWidth="1"/>
    <col min="4" max="5" width="9.6640625" style="15" customWidth="1"/>
    <col min="6" max="6" width="25.6640625" style="15" customWidth="1"/>
    <col min="7" max="7" width="27.6640625" style="15" customWidth="1"/>
    <col min="8" max="8" width="9.6640625" style="15" customWidth="1"/>
    <col min="9" max="9" width="20.6640625" style="15" customWidth="1"/>
    <col min="10" max="10" width="15.6640625" style="15" customWidth="1"/>
    <col min="11" max="11" width="9" style="14" customWidth="1"/>
    <col min="12" max="16384" width="9" style="14"/>
  </cols>
  <sheetData>
    <row r="1" spans="1:10" x14ac:dyDescent="0.2">
      <c r="A1" s="74" t="s">
        <v>241</v>
      </c>
    </row>
    <row r="2" spans="1:10" ht="30" customHeight="1" x14ac:dyDescent="0.2">
      <c r="B2" s="107" t="s">
        <v>8</v>
      </c>
    </row>
    <row r="3" spans="1:10" ht="9.15" customHeight="1" x14ac:dyDescent="0.2"/>
    <row r="4" spans="1:10" ht="24.9" customHeight="1" x14ac:dyDescent="0.2">
      <c r="A4" s="309" t="s">
        <v>66</v>
      </c>
      <c r="B4" s="108" t="s">
        <v>13</v>
      </c>
      <c r="C4" s="110"/>
      <c r="D4" s="110"/>
      <c r="E4" s="110"/>
      <c r="F4" s="110"/>
      <c r="G4" s="110"/>
      <c r="H4" s="110"/>
      <c r="I4" s="110"/>
      <c r="J4" s="114"/>
    </row>
    <row r="5" spans="1:10" ht="24.9" customHeight="1" x14ac:dyDescent="0.2">
      <c r="A5" s="310"/>
      <c r="B5" s="109" t="s">
        <v>189</v>
      </c>
      <c r="C5" s="52"/>
      <c r="D5" s="52"/>
      <c r="E5" s="52"/>
      <c r="F5" s="52"/>
      <c r="G5" s="52"/>
      <c r="H5" s="52"/>
      <c r="I5" s="52"/>
      <c r="J5" s="115"/>
    </row>
    <row r="6" spans="1:10" ht="24.9" customHeight="1" x14ac:dyDescent="0.2">
      <c r="A6" s="311"/>
      <c r="B6" s="109" t="s">
        <v>292</v>
      </c>
      <c r="C6" s="52"/>
      <c r="D6" s="52"/>
      <c r="E6" s="52"/>
      <c r="F6" s="52"/>
      <c r="G6" s="52"/>
      <c r="H6" s="52"/>
      <c r="I6" s="52"/>
      <c r="J6" s="115"/>
    </row>
    <row r="7" spans="1:10" ht="24.9" customHeight="1" x14ac:dyDescent="0.2">
      <c r="A7" s="111" t="s">
        <v>20</v>
      </c>
      <c r="B7" s="329" t="str">
        <f>IF(比較表1!B8="","",比較表1!B8)</f>
        <v/>
      </c>
      <c r="C7" s="330"/>
      <c r="D7" s="330"/>
      <c r="E7" s="330"/>
      <c r="F7" s="330"/>
      <c r="G7" s="330"/>
      <c r="H7" s="330"/>
      <c r="I7" s="330"/>
      <c r="J7" s="330"/>
    </row>
    <row r="8" spans="1:10" ht="24.9" customHeight="1" x14ac:dyDescent="0.2">
      <c r="A8" s="316" t="s">
        <v>83</v>
      </c>
      <c r="B8" s="335" t="s">
        <v>84</v>
      </c>
      <c r="C8" s="338"/>
      <c r="D8" s="309" t="s">
        <v>61</v>
      </c>
      <c r="E8" s="299" t="s">
        <v>90</v>
      </c>
      <c r="F8" s="332"/>
      <c r="G8" s="332"/>
      <c r="H8" s="299" t="s">
        <v>76</v>
      </c>
      <c r="I8" s="221"/>
      <c r="J8" s="334" t="s">
        <v>71</v>
      </c>
    </row>
    <row r="9" spans="1:10" ht="24.9" customHeight="1" x14ac:dyDescent="0.2">
      <c r="A9" s="316"/>
      <c r="B9" s="341"/>
      <c r="C9" s="342"/>
      <c r="D9" s="311"/>
      <c r="E9" s="111" t="s">
        <v>67</v>
      </c>
      <c r="F9" s="117" t="s">
        <v>229</v>
      </c>
      <c r="G9" s="117" t="s">
        <v>86</v>
      </c>
      <c r="H9" s="117" t="s">
        <v>67</v>
      </c>
      <c r="I9" s="117" t="s">
        <v>229</v>
      </c>
      <c r="J9" s="334"/>
    </row>
    <row r="10" spans="1:10" ht="24.9" customHeight="1" x14ac:dyDescent="0.2">
      <c r="A10" s="119"/>
      <c r="B10" s="314"/>
      <c r="C10" s="344"/>
      <c r="D10" s="119"/>
      <c r="E10" s="119"/>
      <c r="F10" s="119"/>
      <c r="G10" s="119"/>
      <c r="H10" s="119"/>
      <c r="I10" s="129"/>
      <c r="J10" s="119"/>
    </row>
    <row r="11" spans="1:10" ht="24.9" customHeight="1" x14ac:dyDescent="0.2">
      <c r="A11" s="119"/>
      <c r="B11" s="314"/>
      <c r="C11" s="344"/>
      <c r="D11" s="119"/>
      <c r="E11" s="119"/>
      <c r="F11" s="119"/>
      <c r="G11" s="119"/>
      <c r="H11" s="119"/>
      <c r="I11" s="129"/>
      <c r="J11" s="119"/>
    </row>
    <row r="12" spans="1:10" ht="24.9" customHeight="1" x14ac:dyDescent="0.2">
      <c r="A12" s="119"/>
      <c r="B12" s="314"/>
      <c r="C12" s="344"/>
      <c r="D12" s="119"/>
      <c r="E12" s="119"/>
      <c r="F12" s="119"/>
      <c r="G12" s="119"/>
      <c r="H12" s="119"/>
      <c r="I12" s="129"/>
      <c r="J12" s="119"/>
    </row>
    <row r="13" spans="1:10" ht="24.9" customHeight="1" x14ac:dyDescent="0.2">
      <c r="A13" s="119"/>
      <c r="B13" s="314"/>
      <c r="C13" s="344"/>
      <c r="D13" s="119"/>
      <c r="E13" s="119"/>
      <c r="F13" s="119"/>
      <c r="G13" s="119"/>
      <c r="H13" s="119"/>
      <c r="I13" s="129"/>
      <c r="J13" s="119"/>
    </row>
    <row r="14" spans="1:10" ht="24.9" customHeight="1" x14ac:dyDescent="0.2">
      <c r="A14" s="119"/>
      <c r="B14" s="314"/>
      <c r="C14" s="344"/>
      <c r="D14" s="119"/>
      <c r="E14" s="119"/>
      <c r="F14" s="119"/>
      <c r="G14" s="119"/>
      <c r="H14" s="119"/>
      <c r="I14" s="129"/>
      <c r="J14" s="119"/>
    </row>
    <row r="15" spans="1:10" ht="24.9" customHeight="1" x14ac:dyDescent="0.2">
      <c r="A15" s="119"/>
      <c r="B15" s="123"/>
      <c r="C15" s="129"/>
      <c r="D15" s="119"/>
      <c r="E15" s="119"/>
      <c r="F15" s="119"/>
      <c r="G15" s="119"/>
      <c r="H15" s="119"/>
      <c r="I15" s="129"/>
      <c r="J15" s="119"/>
    </row>
    <row r="16" spans="1:10" ht="24.9" customHeight="1" x14ac:dyDescent="0.2">
      <c r="A16" s="119"/>
      <c r="B16" s="123"/>
      <c r="C16" s="129"/>
      <c r="D16" s="119"/>
      <c r="E16" s="119"/>
      <c r="F16" s="119"/>
      <c r="G16" s="119"/>
      <c r="H16" s="119"/>
      <c r="I16" s="129"/>
      <c r="J16" s="119"/>
    </row>
    <row r="17" spans="1:10" ht="24.9" customHeight="1" x14ac:dyDescent="0.2">
      <c r="A17" s="119"/>
      <c r="B17" s="123"/>
      <c r="C17" s="129"/>
      <c r="D17" s="119"/>
      <c r="E17" s="119"/>
      <c r="F17" s="119"/>
      <c r="G17" s="119"/>
      <c r="H17" s="119"/>
      <c r="I17" s="129"/>
      <c r="J17" s="119"/>
    </row>
    <row r="18" spans="1:10" ht="24.9" customHeight="1" x14ac:dyDescent="0.2">
      <c r="A18" s="119"/>
      <c r="B18" s="314"/>
      <c r="C18" s="344"/>
      <c r="D18" s="119"/>
      <c r="E18" s="119"/>
      <c r="F18" s="119"/>
      <c r="G18" s="119"/>
      <c r="H18" s="119"/>
      <c r="I18" s="129"/>
      <c r="J18" s="119"/>
    </row>
    <row r="19" spans="1:10" ht="24.9" customHeight="1" x14ac:dyDescent="0.2">
      <c r="A19" s="119"/>
      <c r="B19" s="123"/>
      <c r="C19" s="129"/>
      <c r="D19" s="119"/>
      <c r="E19" s="119"/>
      <c r="F19" s="119"/>
      <c r="G19" s="119"/>
      <c r="H19" s="119"/>
      <c r="I19" s="129"/>
      <c r="J19" s="119"/>
    </row>
    <row r="20" spans="1:10" ht="24.9" customHeight="1" x14ac:dyDescent="0.2">
      <c r="A20" s="119"/>
      <c r="B20" s="123"/>
      <c r="C20" s="129"/>
      <c r="D20" s="119"/>
      <c r="E20" s="119"/>
      <c r="F20" s="119"/>
      <c r="G20" s="119"/>
      <c r="H20" s="119"/>
      <c r="I20" s="129"/>
      <c r="J20" s="119"/>
    </row>
    <row r="21" spans="1:10" ht="24.9" customHeight="1" x14ac:dyDescent="0.2">
      <c r="A21" s="119"/>
      <c r="B21" s="314"/>
      <c r="C21" s="344"/>
      <c r="D21" s="119"/>
      <c r="E21" s="119"/>
      <c r="F21" s="119"/>
      <c r="G21" s="119"/>
      <c r="H21" s="119"/>
      <c r="I21" s="129"/>
      <c r="J21" s="119"/>
    </row>
    <row r="22" spans="1:10" ht="24.9" customHeight="1" x14ac:dyDescent="0.2">
      <c r="A22" s="119"/>
      <c r="B22" s="314"/>
      <c r="C22" s="344"/>
      <c r="D22" s="119"/>
      <c r="E22" s="119"/>
      <c r="F22" s="119"/>
      <c r="G22" s="119"/>
      <c r="H22" s="119"/>
      <c r="I22" s="129"/>
      <c r="J22" s="119"/>
    </row>
    <row r="23" spans="1:10" ht="24.9" customHeight="1" x14ac:dyDescent="0.2">
      <c r="A23" s="119"/>
      <c r="B23" s="314"/>
      <c r="C23" s="344"/>
      <c r="D23" s="119"/>
      <c r="E23" s="119"/>
      <c r="F23" s="119"/>
      <c r="G23" s="119"/>
      <c r="H23" s="119"/>
      <c r="I23" s="129"/>
      <c r="J23" s="119"/>
    </row>
    <row r="24" spans="1:10" ht="24.9" customHeight="1" x14ac:dyDescent="0.2">
      <c r="A24" s="119"/>
      <c r="B24" s="314"/>
      <c r="C24" s="344"/>
      <c r="D24" s="119"/>
      <c r="E24" s="119"/>
      <c r="F24" s="119"/>
      <c r="G24" s="119"/>
      <c r="H24" s="119"/>
      <c r="I24" s="129"/>
      <c r="J24" s="119"/>
    </row>
    <row r="25" spans="1:10" ht="24.9" customHeight="1" x14ac:dyDescent="0.2">
      <c r="A25" s="119"/>
      <c r="B25" s="314"/>
      <c r="C25" s="344"/>
      <c r="D25" s="119"/>
      <c r="E25" s="119"/>
      <c r="F25" s="119"/>
      <c r="G25" s="119"/>
      <c r="H25" s="119"/>
      <c r="I25" s="129"/>
      <c r="J25" s="119"/>
    </row>
    <row r="26" spans="1:10" ht="24.9" customHeight="1" x14ac:dyDescent="0.2">
      <c r="A26" s="119"/>
      <c r="B26" s="314"/>
      <c r="C26" s="344"/>
      <c r="D26" s="119"/>
      <c r="E26" s="119"/>
      <c r="F26" s="119"/>
      <c r="G26" s="119"/>
      <c r="H26" s="119"/>
      <c r="I26" s="129"/>
      <c r="J26" s="119"/>
    </row>
    <row r="27" spans="1:10" ht="16.2" x14ac:dyDescent="0.2">
      <c r="A27" s="106" t="s">
        <v>182</v>
      </c>
    </row>
  </sheetData>
  <mergeCells count="20">
    <mergeCell ref="B25:C25"/>
    <mergeCell ref="B26:C26"/>
    <mergeCell ref="A4:A6"/>
    <mergeCell ref="A8:A9"/>
    <mergeCell ref="B8:C9"/>
    <mergeCell ref="B18:C18"/>
    <mergeCell ref="B21:C21"/>
    <mergeCell ref="B22:C22"/>
    <mergeCell ref="B23:C23"/>
    <mergeCell ref="B24:C24"/>
    <mergeCell ref="B10:C10"/>
    <mergeCell ref="B11:C11"/>
    <mergeCell ref="B12:C12"/>
    <mergeCell ref="B13:C13"/>
    <mergeCell ref="B14:C14"/>
    <mergeCell ref="D8:D9"/>
    <mergeCell ref="J8:J9"/>
    <mergeCell ref="B7:J7"/>
    <mergeCell ref="E8:G8"/>
    <mergeCell ref="H8:I8"/>
  </mergeCells>
  <phoneticPr fontId="1"/>
  <pageMargins left="0.74803149606299213" right="0.74803149606299213" top="0.98425196850393681" bottom="0.98425196850393681" header="0.51181102362204722" footer="0.51181102362204722"/>
  <pageSetup paperSize="9" scale="7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39"/>
  <sheetViews>
    <sheetView showGridLines="0" view="pageBreakPreview" zoomScale="75" zoomScaleNormal="75" zoomScaleSheetLayoutView="75" workbookViewId="0">
      <selection activeCell="B11" sqref="B11:M11"/>
    </sheetView>
  </sheetViews>
  <sheetFormatPr defaultColWidth="9" defaultRowHeight="14.4" x14ac:dyDescent="0.2"/>
  <cols>
    <col min="1" max="2" width="20.6640625" style="15" customWidth="1"/>
    <col min="3" max="3" width="10" style="15" customWidth="1"/>
    <col min="4" max="4" width="9.6640625" style="15" customWidth="1"/>
    <col min="5" max="5" width="25.6640625" style="133" customWidth="1"/>
    <col min="6" max="6" width="14.109375" style="15" customWidth="1"/>
    <col min="7" max="8" width="9.6640625" style="15" customWidth="1"/>
    <col min="9" max="9" width="25.6640625" style="15" customWidth="1"/>
    <col min="10" max="12" width="9.6640625" style="15" customWidth="1"/>
    <col min="13" max="13" width="17.6640625" style="15" customWidth="1"/>
    <col min="14" max="16" width="9" style="15" customWidth="1"/>
    <col min="17" max="17" width="9" style="14" customWidth="1"/>
    <col min="18" max="16384" width="9" style="14"/>
  </cols>
  <sheetData>
    <row r="1" spans="1:13" x14ac:dyDescent="0.2">
      <c r="A1" s="74" t="s">
        <v>242</v>
      </c>
    </row>
    <row r="2" spans="1:13" ht="30" customHeight="1" x14ac:dyDescent="0.2">
      <c r="B2" s="107" t="s">
        <v>11</v>
      </c>
    </row>
    <row r="3" spans="1:13" ht="9.15" customHeight="1" x14ac:dyDescent="0.2"/>
    <row r="4" spans="1:13" ht="24.9" customHeight="1" x14ac:dyDescent="0.2">
      <c r="A4" s="309" t="s">
        <v>66</v>
      </c>
      <c r="B4" s="383" t="s">
        <v>265</v>
      </c>
      <c r="C4" s="384"/>
      <c r="D4" s="384"/>
      <c r="E4" s="384"/>
      <c r="F4" s="384"/>
      <c r="G4" s="384"/>
      <c r="H4" s="384"/>
      <c r="I4" s="384"/>
      <c r="J4" s="384"/>
      <c r="K4" s="384"/>
      <c r="L4" s="384"/>
      <c r="M4" s="385"/>
    </row>
    <row r="5" spans="1:13" ht="24.9" customHeight="1" x14ac:dyDescent="0.2">
      <c r="A5" s="310"/>
      <c r="B5" s="386" t="s">
        <v>224</v>
      </c>
      <c r="C5" s="387"/>
      <c r="D5" s="387"/>
      <c r="E5" s="387"/>
      <c r="F5" s="387"/>
      <c r="G5" s="387"/>
      <c r="H5" s="387"/>
      <c r="I5" s="387"/>
      <c r="J5" s="387"/>
      <c r="K5" s="387"/>
      <c r="L5" s="387"/>
      <c r="M5" s="388"/>
    </row>
    <row r="6" spans="1:13" ht="24.9" customHeight="1" x14ac:dyDescent="0.2">
      <c r="A6" s="310"/>
      <c r="B6" s="386" t="s">
        <v>149</v>
      </c>
      <c r="C6" s="387"/>
      <c r="D6" s="387"/>
      <c r="E6" s="387"/>
      <c r="F6" s="387"/>
      <c r="G6" s="387"/>
      <c r="H6" s="387"/>
      <c r="I6" s="387"/>
      <c r="J6" s="387"/>
      <c r="K6" s="387"/>
      <c r="L6" s="387"/>
      <c r="M6" s="388"/>
    </row>
    <row r="7" spans="1:13" ht="24.9" customHeight="1" x14ac:dyDescent="0.2">
      <c r="A7" s="310"/>
      <c r="B7" s="389" t="s">
        <v>207</v>
      </c>
      <c r="C7" s="390"/>
      <c r="D7" s="390"/>
      <c r="E7" s="390"/>
      <c r="F7" s="390"/>
      <c r="G7" s="390"/>
      <c r="H7" s="390"/>
      <c r="I7" s="390"/>
      <c r="J7" s="390"/>
      <c r="K7" s="390"/>
      <c r="L7" s="390"/>
      <c r="M7" s="391"/>
    </row>
    <row r="8" spans="1:13" ht="24.9" customHeight="1" x14ac:dyDescent="0.2">
      <c r="A8" s="310"/>
      <c r="B8" s="389" t="s">
        <v>293</v>
      </c>
      <c r="C8" s="390"/>
      <c r="D8" s="390"/>
      <c r="E8" s="390"/>
      <c r="F8" s="390"/>
      <c r="G8" s="390"/>
      <c r="H8" s="390"/>
      <c r="I8" s="390"/>
      <c r="J8" s="390"/>
      <c r="K8" s="390"/>
      <c r="L8" s="390"/>
      <c r="M8" s="391"/>
    </row>
    <row r="9" spans="1:13" ht="24.9" customHeight="1" x14ac:dyDescent="0.2">
      <c r="A9" s="310"/>
      <c r="B9" s="389" t="s">
        <v>294</v>
      </c>
      <c r="C9" s="390"/>
      <c r="D9" s="390"/>
      <c r="E9" s="390"/>
      <c r="F9" s="390"/>
      <c r="G9" s="390"/>
      <c r="H9" s="390"/>
      <c r="I9" s="390"/>
      <c r="J9" s="390"/>
      <c r="K9" s="390"/>
      <c r="L9" s="390"/>
      <c r="M9" s="391"/>
    </row>
    <row r="10" spans="1:13" ht="24.9" customHeight="1" x14ac:dyDescent="0.2">
      <c r="A10" s="116"/>
      <c r="B10" s="134" t="s">
        <v>295</v>
      </c>
      <c r="C10" s="135"/>
      <c r="D10" s="135"/>
      <c r="E10" s="135"/>
      <c r="F10" s="135"/>
      <c r="G10" s="135"/>
      <c r="H10" s="135"/>
      <c r="I10" s="135"/>
      <c r="J10" s="135"/>
      <c r="K10" s="135"/>
      <c r="L10" s="135"/>
      <c r="M10" s="136"/>
    </row>
    <row r="11" spans="1:13" ht="24.9" customHeight="1" x14ac:dyDescent="0.2">
      <c r="A11" s="111" t="s">
        <v>20</v>
      </c>
      <c r="B11" s="329" t="str">
        <f>IF(比較表1!B8="","",比較表1!B8)</f>
        <v/>
      </c>
      <c r="C11" s="330"/>
      <c r="D11" s="330"/>
      <c r="E11" s="330"/>
      <c r="F11" s="330"/>
      <c r="G11" s="330"/>
      <c r="H11" s="330"/>
      <c r="I11" s="330"/>
      <c r="J11" s="330"/>
      <c r="K11" s="330"/>
      <c r="L11" s="330"/>
      <c r="M11" s="331"/>
    </row>
    <row r="12" spans="1:13" ht="24.9" customHeight="1" x14ac:dyDescent="0.2">
      <c r="A12" s="316" t="s">
        <v>88</v>
      </c>
      <c r="B12" s="335" t="s">
        <v>89</v>
      </c>
      <c r="C12" s="299" t="s">
        <v>90</v>
      </c>
      <c r="D12" s="332"/>
      <c r="E12" s="221"/>
      <c r="F12" s="299" t="s">
        <v>76</v>
      </c>
      <c r="G12" s="332"/>
      <c r="H12" s="332"/>
      <c r="I12" s="221"/>
      <c r="J12" s="338" t="s">
        <v>36</v>
      </c>
      <c r="K12" s="312" t="s">
        <v>85</v>
      </c>
      <c r="L12" s="312" t="s">
        <v>111</v>
      </c>
      <c r="M12" s="309" t="s">
        <v>71</v>
      </c>
    </row>
    <row r="13" spans="1:13" ht="24.9" customHeight="1" x14ac:dyDescent="0.2">
      <c r="A13" s="316"/>
      <c r="B13" s="339"/>
      <c r="C13" s="335" t="s">
        <v>115</v>
      </c>
      <c r="D13" s="309" t="s">
        <v>91</v>
      </c>
      <c r="E13" s="312" t="s">
        <v>230</v>
      </c>
      <c r="F13" s="335" t="s">
        <v>94</v>
      </c>
      <c r="G13" s="309" t="s">
        <v>91</v>
      </c>
      <c r="H13" s="335" t="s">
        <v>218</v>
      </c>
      <c r="I13" s="312" t="s">
        <v>230</v>
      </c>
      <c r="J13" s="340"/>
      <c r="K13" s="337"/>
      <c r="L13" s="337"/>
      <c r="M13" s="310"/>
    </row>
    <row r="14" spans="1:13" ht="24.9" customHeight="1" x14ac:dyDescent="0.2">
      <c r="A14" s="316"/>
      <c r="B14" s="341"/>
      <c r="C14" s="321"/>
      <c r="D14" s="200"/>
      <c r="E14" s="202"/>
      <c r="F14" s="321"/>
      <c r="G14" s="200"/>
      <c r="H14" s="321"/>
      <c r="I14" s="202"/>
      <c r="J14" s="342"/>
      <c r="K14" s="131" t="s">
        <v>180</v>
      </c>
      <c r="L14" s="131" t="s">
        <v>181</v>
      </c>
      <c r="M14" s="311"/>
    </row>
    <row r="15" spans="1:13" ht="14.7" customHeight="1" x14ac:dyDescent="0.2">
      <c r="A15" s="373"/>
      <c r="B15" s="373"/>
      <c r="C15" s="375"/>
      <c r="D15" s="377"/>
      <c r="E15" s="287"/>
      <c r="F15" s="379"/>
      <c r="G15" s="377"/>
      <c r="H15" s="381" t="str">
        <f>IF(G15="","",ROUND(ABS(F15)/ABS(G15),-2))</f>
        <v/>
      </c>
      <c r="I15" s="287"/>
      <c r="J15" s="353"/>
      <c r="K15" s="273" t="str">
        <f>IF(H15="","",ROUND(ABS(H15)/ABS(C15),3))</f>
        <v/>
      </c>
      <c r="L15" s="273" t="str">
        <f>IF(G15="","",ROUND(H15/J15,3))</f>
        <v/>
      </c>
      <c r="M15" s="355"/>
    </row>
    <row r="16" spans="1:13" ht="14.7" customHeight="1" x14ac:dyDescent="0.2">
      <c r="A16" s="374"/>
      <c r="B16" s="374"/>
      <c r="C16" s="376"/>
      <c r="D16" s="378"/>
      <c r="E16" s="288"/>
      <c r="F16" s="380"/>
      <c r="G16" s="378"/>
      <c r="H16" s="382"/>
      <c r="I16" s="288"/>
      <c r="J16" s="354"/>
      <c r="K16" s="274"/>
      <c r="L16" s="274"/>
      <c r="M16" s="356"/>
    </row>
    <row r="17" spans="1:13" ht="14.7" customHeight="1" x14ac:dyDescent="0.2">
      <c r="A17" s="373"/>
      <c r="B17" s="373"/>
      <c r="C17" s="375"/>
      <c r="D17" s="377"/>
      <c r="E17" s="287"/>
      <c r="F17" s="379"/>
      <c r="G17" s="377"/>
      <c r="H17" s="381" t="str">
        <f>IF(G17="","",ROUND(ABS(F17)/ABS(G17),-2))</f>
        <v/>
      </c>
      <c r="I17" s="287"/>
      <c r="J17" s="353"/>
      <c r="K17" s="273" t="str">
        <f>IF(H17="","",ROUND(ABS(H17)/ABS(C17),3))</f>
        <v/>
      </c>
      <c r="L17" s="273" t="str">
        <f>IF(J17="","",ROUND(H17/J17,3))</f>
        <v/>
      </c>
      <c r="M17" s="355"/>
    </row>
    <row r="18" spans="1:13" ht="14.7" customHeight="1" x14ac:dyDescent="0.2">
      <c r="A18" s="374"/>
      <c r="B18" s="374"/>
      <c r="C18" s="376"/>
      <c r="D18" s="378"/>
      <c r="E18" s="288"/>
      <c r="F18" s="380"/>
      <c r="G18" s="378"/>
      <c r="H18" s="382"/>
      <c r="I18" s="288"/>
      <c r="J18" s="354"/>
      <c r="K18" s="274"/>
      <c r="L18" s="274"/>
      <c r="M18" s="356"/>
    </row>
    <row r="19" spans="1:13" ht="14.7" customHeight="1" x14ac:dyDescent="0.2">
      <c r="A19" s="373"/>
      <c r="B19" s="373"/>
      <c r="C19" s="375"/>
      <c r="D19" s="377"/>
      <c r="E19" s="287"/>
      <c r="F19" s="379"/>
      <c r="G19" s="377"/>
      <c r="H19" s="381" t="str">
        <f>IF(G19="","",ROUND(ABS(F19)/ABS(G19),-2))</f>
        <v/>
      </c>
      <c r="I19" s="287"/>
      <c r="J19" s="353"/>
      <c r="K19" s="273" t="str">
        <f>IF(H19="","",ROUND(ABS(H19)/ABS(C19),3))</f>
        <v/>
      </c>
      <c r="L19" s="273" t="str">
        <f>IF(J19="","",ROUND(H19/J19,3))</f>
        <v/>
      </c>
      <c r="M19" s="355"/>
    </row>
    <row r="20" spans="1:13" ht="14.7" customHeight="1" x14ac:dyDescent="0.2">
      <c r="A20" s="374"/>
      <c r="B20" s="374"/>
      <c r="C20" s="376"/>
      <c r="D20" s="378"/>
      <c r="E20" s="288"/>
      <c r="F20" s="380"/>
      <c r="G20" s="378"/>
      <c r="H20" s="382"/>
      <c r="I20" s="288"/>
      <c r="J20" s="354"/>
      <c r="K20" s="274"/>
      <c r="L20" s="274"/>
      <c r="M20" s="356"/>
    </row>
    <row r="21" spans="1:13" ht="14.7" customHeight="1" x14ac:dyDescent="0.2">
      <c r="A21" s="373"/>
      <c r="B21" s="373"/>
      <c r="C21" s="375"/>
      <c r="D21" s="377"/>
      <c r="E21" s="287"/>
      <c r="F21" s="379"/>
      <c r="G21" s="377"/>
      <c r="H21" s="381" t="str">
        <f>IF(G21="","",ROUND(ABS(F21)/ABS(G21),-2))</f>
        <v/>
      </c>
      <c r="I21" s="287"/>
      <c r="J21" s="353"/>
      <c r="K21" s="273" t="str">
        <f>IF(H21="","",ROUND(ABS(H21)/ABS(C21),3))</f>
        <v/>
      </c>
      <c r="L21" s="273" t="str">
        <f>IF(J21="","",ROUND(H21/J21,3))</f>
        <v/>
      </c>
      <c r="M21" s="355"/>
    </row>
    <row r="22" spans="1:13" ht="14.7" customHeight="1" x14ac:dyDescent="0.2">
      <c r="A22" s="374"/>
      <c r="B22" s="374"/>
      <c r="C22" s="376"/>
      <c r="D22" s="378"/>
      <c r="E22" s="288"/>
      <c r="F22" s="380"/>
      <c r="G22" s="378"/>
      <c r="H22" s="382"/>
      <c r="I22" s="288"/>
      <c r="J22" s="354"/>
      <c r="K22" s="274"/>
      <c r="L22" s="274"/>
      <c r="M22" s="356"/>
    </row>
    <row r="23" spans="1:13" ht="14.7" customHeight="1" x14ac:dyDescent="0.2">
      <c r="A23" s="373"/>
      <c r="B23" s="373"/>
      <c r="C23" s="375"/>
      <c r="D23" s="377"/>
      <c r="E23" s="287"/>
      <c r="F23" s="379"/>
      <c r="G23" s="377"/>
      <c r="H23" s="381" t="str">
        <f>IF(G23="","",ROUND(ABS(F23)/ABS(G23),-2))</f>
        <v/>
      </c>
      <c r="I23" s="287"/>
      <c r="J23" s="353"/>
      <c r="K23" s="273" t="str">
        <f>IF(H23="","",ROUND(ABS(H23)/ABS(C23),3))</f>
        <v/>
      </c>
      <c r="L23" s="273" t="str">
        <f>IF(J23="","",ROUND(H23/J23,3))</f>
        <v/>
      </c>
      <c r="M23" s="355"/>
    </row>
    <row r="24" spans="1:13" ht="14.7" customHeight="1" x14ac:dyDescent="0.2">
      <c r="A24" s="374"/>
      <c r="B24" s="374"/>
      <c r="C24" s="376"/>
      <c r="D24" s="378"/>
      <c r="E24" s="288"/>
      <c r="F24" s="380"/>
      <c r="G24" s="378"/>
      <c r="H24" s="382"/>
      <c r="I24" s="288"/>
      <c r="J24" s="354"/>
      <c r="K24" s="274"/>
      <c r="L24" s="274"/>
      <c r="M24" s="356"/>
    </row>
    <row r="25" spans="1:13" ht="14.7" customHeight="1" x14ac:dyDescent="0.2">
      <c r="A25" s="373"/>
      <c r="B25" s="373"/>
      <c r="C25" s="375"/>
      <c r="D25" s="377"/>
      <c r="E25" s="287"/>
      <c r="F25" s="379"/>
      <c r="G25" s="377"/>
      <c r="H25" s="381" t="str">
        <f>IF(G25="","",ROUND(ABS(F25)/ABS(G25),-2))</f>
        <v/>
      </c>
      <c r="I25" s="287"/>
      <c r="J25" s="353"/>
      <c r="K25" s="273" t="str">
        <f>IF(H25="","",ROUND(ABS(H25)/ABS(C25),3))</f>
        <v/>
      </c>
      <c r="L25" s="273" t="str">
        <f>IF(J25="","",ROUND(H25/J25,3))</f>
        <v/>
      </c>
      <c r="M25" s="355"/>
    </row>
    <row r="26" spans="1:13" ht="14.7" customHeight="1" x14ac:dyDescent="0.2">
      <c r="A26" s="374"/>
      <c r="B26" s="374"/>
      <c r="C26" s="376"/>
      <c r="D26" s="378"/>
      <c r="E26" s="288"/>
      <c r="F26" s="380"/>
      <c r="G26" s="378"/>
      <c r="H26" s="382"/>
      <c r="I26" s="288"/>
      <c r="J26" s="354"/>
      <c r="K26" s="274"/>
      <c r="L26" s="274"/>
      <c r="M26" s="356"/>
    </row>
    <row r="27" spans="1:13" ht="14.7" customHeight="1" x14ac:dyDescent="0.2">
      <c r="A27" s="373"/>
      <c r="B27" s="373"/>
      <c r="C27" s="375"/>
      <c r="D27" s="377"/>
      <c r="E27" s="287"/>
      <c r="F27" s="379"/>
      <c r="G27" s="377"/>
      <c r="H27" s="381" t="str">
        <f>IF(G27="","",ROUND(ABS(F27)/ABS(G27),-2))</f>
        <v/>
      </c>
      <c r="I27" s="287"/>
      <c r="J27" s="353"/>
      <c r="K27" s="273" t="str">
        <f>IF(H27="","",ROUND(ABS(H27)/ABS(C27),3))</f>
        <v/>
      </c>
      <c r="L27" s="273" t="str">
        <f>IF(J27="","",ROUND(H27/J27,3))</f>
        <v/>
      </c>
      <c r="M27" s="355"/>
    </row>
    <row r="28" spans="1:13" ht="14.7" customHeight="1" x14ac:dyDescent="0.2">
      <c r="A28" s="374"/>
      <c r="B28" s="374"/>
      <c r="C28" s="376"/>
      <c r="D28" s="378"/>
      <c r="E28" s="288"/>
      <c r="F28" s="380"/>
      <c r="G28" s="378"/>
      <c r="H28" s="382"/>
      <c r="I28" s="288"/>
      <c r="J28" s="354"/>
      <c r="K28" s="274"/>
      <c r="L28" s="274"/>
      <c r="M28" s="356"/>
    </row>
    <row r="29" spans="1:13" ht="14.7" customHeight="1" x14ac:dyDescent="0.2">
      <c r="A29" s="373"/>
      <c r="B29" s="373"/>
      <c r="C29" s="375"/>
      <c r="D29" s="377"/>
      <c r="E29" s="287"/>
      <c r="F29" s="379"/>
      <c r="G29" s="377"/>
      <c r="H29" s="381" t="str">
        <f>IF(G29="","",ROUND(ABS(F29)/ABS(G29),-2))</f>
        <v/>
      </c>
      <c r="I29" s="287"/>
      <c r="J29" s="353"/>
      <c r="K29" s="273" t="str">
        <f>IF(H29="","",ROUND(ABS(H29)/ABS(C29),3))</f>
        <v/>
      </c>
      <c r="L29" s="273" t="str">
        <f>IF(J29="","",ROUND(H29/J29,3))</f>
        <v/>
      </c>
      <c r="M29" s="355"/>
    </row>
    <row r="30" spans="1:13" ht="14.7" customHeight="1" x14ac:dyDescent="0.2">
      <c r="A30" s="374"/>
      <c r="B30" s="374"/>
      <c r="C30" s="376"/>
      <c r="D30" s="378"/>
      <c r="E30" s="288"/>
      <c r="F30" s="380"/>
      <c r="G30" s="378"/>
      <c r="H30" s="382"/>
      <c r="I30" s="288"/>
      <c r="J30" s="354"/>
      <c r="K30" s="274"/>
      <c r="L30" s="274"/>
      <c r="M30" s="356"/>
    </row>
    <row r="31" spans="1:13" ht="14.7" customHeight="1" x14ac:dyDescent="0.2">
      <c r="A31" s="373"/>
      <c r="B31" s="373"/>
      <c r="C31" s="375"/>
      <c r="D31" s="377"/>
      <c r="E31" s="287"/>
      <c r="F31" s="379"/>
      <c r="G31" s="377"/>
      <c r="H31" s="381" t="str">
        <f>IF(G31="","",ROUND(ABS(F31)/ABS(G31),-2))</f>
        <v/>
      </c>
      <c r="I31" s="287"/>
      <c r="J31" s="353"/>
      <c r="K31" s="273" t="str">
        <f>IF(H31="","",ROUND(ABS(H31)/ABS(C31),3))</f>
        <v/>
      </c>
      <c r="L31" s="273" t="str">
        <f>IF(J31="","",ROUND(H31/J31,3))</f>
        <v/>
      </c>
      <c r="M31" s="355"/>
    </row>
    <row r="32" spans="1:13" ht="14.7" customHeight="1" x14ac:dyDescent="0.2">
      <c r="A32" s="374"/>
      <c r="B32" s="374"/>
      <c r="C32" s="376"/>
      <c r="D32" s="378"/>
      <c r="E32" s="288"/>
      <c r="F32" s="380"/>
      <c r="G32" s="378"/>
      <c r="H32" s="382"/>
      <c r="I32" s="288"/>
      <c r="J32" s="354"/>
      <c r="K32" s="274"/>
      <c r="L32" s="274"/>
      <c r="M32" s="356"/>
    </row>
    <row r="33" spans="1:13" ht="14.7" customHeight="1" x14ac:dyDescent="0.2">
      <c r="A33" s="373"/>
      <c r="B33" s="373"/>
      <c r="C33" s="375"/>
      <c r="D33" s="377"/>
      <c r="E33" s="287"/>
      <c r="F33" s="379"/>
      <c r="G33" s="377"/>
      <c r="H33" s="381" t="str">
        <f>IF(G33="","",ROUND(ABS(F33)/ABS(G33),-2))</f>
        <v/>
      </c>
      <c r="I33" s="287"/>
      <c r="J33" s="353"/>
      <c r="K33" s="273" t="str">
        <f>IF(H33="","",ROUND(ABS(H33)/ABS(C33),3))</f>
        <v/>
      </c>
      <c r="L33" s="273" t="str">
        <f>IF(J33="","",ROUND(H33/J33,3))</f>
        <v/>
      </c>
      <c r="M33" s="355"/>
    </row>
    <row r="34" spans="1:13" ht="14.7" customHeight="1" x14ac:dyDescent="0.2">
      <c r="A34" s="374"/>
      <c r="B34" s="374"/>
      <c r="C34" s="376"/>
      <c r="D34" s="378"/>
      <c r="E34" s="288"/>
      <c r="F34" s="380"/>
      <c r="G34" s="378"/>
      <c r="H34" s="382"/>
      <c r="I34" s="288"/>
      <c r="J34" s="354"/>
      <c r="K34" s="274"/>
      <c r="L34" s="274"/>
      <c r="M34" s="356"/>
    </row>
    <row r="35" spans="1:13" ht="14.7" customHeight="1" x14ac:dyDescent="0.2">
      <c r="A35" s="373"/>
      <c r="B35" s="373"/>
      <c r="C35" s="375"/>
      <c r="D35" s="377"/>
      <c r="E35" s="287"/>
      <c r="F35" s="379"/>
      <c r="G35" s="377"/>
      <c r="H35" s="381" t="str">
        <f>IF(G35="","",ROUND(ABS(F35)/ABS(G35),-2))</f>
        <v/>
      </c>
      <c r="I35" s="287"/>
      <c r="J35" s="353"/>
      <c r="K35" s="273" t="str">
        <f>IF(H35="","",ROUND(ABS(H35)/ABS(C35),3))</f>
        <v/>
      </c>
      <c r="L35" s="273" t="str">
        <f>IF(J35="","",ROUND(H35/J35,3))</f>
        <v/>
      </c>
      <c r="M35" s="355"/>
    </row>
    <row r="36" spans="1:13" ht="14.7" customHeight="1" x14ac:dyDescent="0.2">
      <c r="A36" s="374"/>
      <c r="B36" s="374"/>
      <c r="C36" s="376"/>
      <c r="D36" s="378"/>
      <c r="E36" s="288"/>
      <c r="F36" s="380"/>
      <c r="G36" s="378"/>
      <c r="H36" s="382"/>
      <c r="I36" s="288"/>
      <c r="J36" s="354"/>
      <c r="K36" s="274"/>
      <c r="L36" s="274"/>
      <c r="M36" s="356"/>
    </row>
    <row r="37" spans="1:13" ht="14.7" customHeight="1" x14ac:dyDescent="0.2">
      <c r="A37" s="279" t="s">
        <v>102</v>
      </c>
      <c r="B37" s="357"/>
      <c r="C37" s="359"/>
      <c r="D37" s="361"/>
      <c r="E37" s="279"/>
      <c r="F37" s="363" t="str">
        <f>IF(SUM(F15:F36)=0,"",ABS(F15)+ABS(F17)+ABS(F19)+ABS(F21)+ABS(F23)+ABS(F25)+ABS(F27)+ABS(F29)+ABS(F31)+ABS(F33+ABS(F35)))</f>
        <v/>
      </c>
      <c r="G37" s="363" t="str">
        <f>IF(SUM(G15:G36)=0,"",ABS(G15)+ABS(G17)+ABS(G19)+ABS(G21)+ABS(G23)+ABS(G25)+ABS(G27)+ABS(G29)+ABS(G31)+ABS(G33+ABS(G35)))</f>
        <v/>
      </c>
      <c r="H37" s="365"/>
      <c r="I37" s="279"/>
      <c r="J37" s="367"/>
      <c r="K37" s="369" t="str">
        <f>IF(H37="","",ROUND(ABS(H37)/ABS(C37),3))</f>
        <v/>
      </c>
      <c r="L37" s="369" t="str">
        <f>IF(J37="","",ROUND(H37/J37,3))</f>
        <v/>
      </c>
      <c r="M37" s="371"/>
    </row>
    <row r="38" spans="1:13" ht="14.7" customHeight="1" x14ac:dyDescent="0.2">
      <c r="A38" s="280"/>
      <c r="B38" s="358"/>
      <c r="C38" s="360"/>
      <c r="D38" s="362"/>
      <c r="E38" s="280"/>
      <c r="F38" s="364"/>
      <c r="G38" s="364"/>
      <c r="H38" s="366"/>
      <c r="I38" s="280"/>
      <c r="J38" s="368"/>
      <c r="K38" s="370"/>
      <c r="L38" s="370"/>
      <c r="M38" s="372"/>
    </row>
    <row r="39" spans="1:13" ht="16.2" x14ac:dyDescent="0.2">
      <c r="A39" s="106" t="s">
        <v>182</v>
      </c>
    </row>
  </sheetData>
  <mergeCells count="179">
    <mergeCell ref="A4:A9"/>
    <mergeCell ref="A12:A14"/>
    <mergeCell ref="B12:B14"/>
    <mergeCell ref="J12:J14"/>
    <mergeCell ref="K12:K13"/>
    <mergeCell ref="B4:M4"/>
    <mergeCell ref="B5:M5"/>
    <mergeCell ref="B6:M6"/>
    <mergeCell ref="B7:M7"/>
    <mergeCell ref="B8:M8"/>
    <mergeCell ref="B9:M9"/>
    <mergeCell ref="B11:M11"/>
    <mergeCell ref="L12:L13"/>
    <mergeCell ref="M12:M14"/>
    <mergeCell ref="C13:C14"/>
    <mergeCell ref="D13:D14"/>
    <mergeCell ref="E13:E14"/>
    <mergeCell ref="F13:F14"/>
    <mergeCell ref="G13:G14"/>
    <mergeCell ref="H13:H14"/>
    <mergeCell ref="I13:I14"/>
    <mergeCell ref="C12:E12"/>
    <mergeCell ref="F12:I12"/>
    <mergeCell ref="H19:H20"/>
    <mergeCell ref="I19:I20"/>
    <mergeCell ref="J15:J16"/>
    <mergeCell ref="K15:K16"/>
    <mergeCell ref="L15:L16"/>
    <mergeCell ref="M15:M16"/>
    <mergeCell ref="J17:J18"/>
    <mergeCell ref="K17:K18"/>
    <mergeCell ref="L17:L18"/>
    <mergeCell ref="M17:M18"/>
    <mergeCell ref="F15:F16"/>
    <mergeCell ref="G15:G16"/>
    <mergeCell ref="H15:H16"/>
    <mergeCell ref="I15:I16"/>
    <mergeCell ref="A15:A16"/>
    <mergeCell ref="B15:B16"/>
    <mergeCell ref="C15:C16"/>
    <mergeCell ref="D15:D16"/>
    <mergeCell ref="E15:E16"/>
    <mergeCell ref="J19:J20"/>
    <mergeCell ref="K19:K20"/>
    <mergeCell ref="L19:L20"/>
    <mergeCell ref="M19:M20"/>
    <mergeCell ref="A17:A18"/>
    <mergeCell ref="B17:B18"/>
    <mergeCell ref="C17:C18"/>
    <mergeCell ref="D17:D18"/>
    <mergeCell ref="E17:E18"/>
    <mergeCell ref="F17:F18"/>
    <mergeCell ref="G17:G18"/>
    <mergeCell ref="H17:H18"/>
    <mergeCell ref="I17:I18"/>
    <mergeCell ref="J21:J22"/>
    <mergeCell ref="K21:K22"/>
    <mergeCell ref="L21:L22"/>
    <mergeCell ref="M21:M22"/>
    <mergeCell ref="A19:A20"/>
    <mergeCell ref="B19:B20"/>
    <mergeCell ref="C19:C20"/>
    <mergeCell ref="D19:D20"/>
    <mergeCell ref="E19:E20"/>
    <mergeCell ref="F19:F20"/>
    <mergeCell ref="G19:G20"/>
    <mergeCell ref="A21:A22"/>
    <mergeCell ref="B21:B22"/>
    <mergeCell ref="C21:C22"/>
    <mergeCell ref="D21:D22"/>
    <mergeCell ref="E21:E22"/>
    <mergeCell ref="F21:F22"/>
    <mergeCell ref="G21:G22"/>
    <mergeCell ref="H21:H22"/>
    <mergeCell ref="I21:I22"/>
    <mergeCell ref="M23:M24"/>
    <mergeCell ref="A25:A26"/>
    <mergeCell ref="B25:B26"/>
    <mergeCell ref="C25:C26"/>
    <mergeCell ref="D25:D26"/>
    <mergeCell ref="E25:E26"/>
    <mergeCell ref="F25:F26"/>
    <mergeCell ref="G25:G26"/>
    <mergeCell ref="H25:H26"/>
    <mergeCell ref="I25:I26"/>
    <mergeCell ref="J25:J26"/>
    <mergeCell ref="K25:K26"/>
    <mergeCell ref="L25:L26"/>
    <mergeCell ref="M25:M26"/>
    <mergeCell ref="A23:A24"/>
    <mergeCell ref="B23:B24"/>
    <mergeCell ref="C23:C24"/>
    <mergeCell ref="D23:D24"/>
    <mergeCell ref="E23:E24"/>
    <mergeCell ref="F23:F24"/>
    <mergeCell ref="G23:G24"/>
    <mergeCell ref="H23:H24"/>
    <mergeCell ref="I23:I24"/>
    <mergeCell ref="D27:D28"/>
    <mergeCell ref="E27:E28"/>
    <mergeCell ref="F27:F28"/>
    <mergeCell ref="G27:G28"/>
    <mergeCell ref="H27:H28"/>
    <mergeCell ref="I27:I28"/>
    <mergeCell ref="J23:J24"/>
    <mergeCell ref="K23:K24"/>
    <mergeCell ref="L23:L24"/>
    <mergeCell ref="F31:F32"/>
    <mergeCell ref="G31:G32"/>
    <mergeCell ref="H31:H32"/>
    <mergeCell ref="I31:I32"/>
    <mergeCell ref="J27:J28"/>
    <mergeCell ref="K27:K28"/>
    <mergeCell ref="L27:L28"/>
    <mergeCell ref="M27:M28"/>
    <mergeCell ref="A29:A30"/>
    <mergeCell ref="B29:B30"/>
    <mergeCell ref="C29:C30"/>
    <mergeCell ref="D29:D30"/>
    <mergeCell ref="E29:E30"/>
    <mergeCell ref="F29:F30"/>
    <mergeCell ref="G29:G30"/>
    <mergeCell ref="H29:H30"/>
    <mergeCell ref="I29:I30"/>
    <mergeCell ref="J29:J30"/>
    <mergeCell ref="K29:K30"/>
    <mergeCell ref="L29:L30"/>
    <mergeCell ref="M29:M30"/>
    <mergeCell ref="A27:A28"/>
    <mergeCell ref="B27:B28"/>
    <mergeCell ref="C27:C28"/>
    <mergeCell ref="H35:H36"/>
    <mergeCell ref="I35:I36"/>
    <mergeCell ref="J31:J32"/>
    <mergeCell ref="K31:K32"/>
    <mergeCell ref="L31:L32"/>
    <mergeCell ref="M31:M32"/>
    <mergeCell ref="A33:A34"/>
    <mergeCell ref="B33:B34"/>
    <mergeCell ref="C33:C34"/>
    <mergeCell ref="D33:D34"/>
    <mergeCell ref="E33:E34"/>
    <mergeCell ref="F33:F34"/>
    <mergeCell ref="G33:G34"/>
    <mergeCell ref="H33:H34"/>
    <mergeCell ref="I33:I34"/>
    <mergeCell ref="J33:J34"/>
    <mergeCell ref="K33:K34"/>
    <mergeCell ref="L33:L34"/>
    <mergeCell ref="M33:M34"/>
    <mergeCell ref="A31:A32"/>
    <mergeCell ref="B31:B32"/>
    <mergeCell ref="C31:C32"/>
    <mergeCell ref="D31:D32"/>
    <mergeCell ref="E31:E32"/>
    <mergeCell ref="J35:J36"/>
    <mergeCell ref="K35:K36"/>
    <mergeCell ref="L35:L36"/>
    <mergeCell ref="M35:M36"/>
    <mergeCell ref="A37:A38"/>
    <mergeCell ref="B37:B38"/>
    <mergeCell ref="C37:C38"/>
    <mergeCell ref="D37:D38"/>
    <mergeCell ref="E37:E38"/>
    <mergeCell ref="F37:F38"/>
    <mergeCell ref="G37:G38"/>
    <mergeCell ref="H37:H38"/>
    <mergeCell ref="I37:I38"/>
    <mergeCell ref="J37:J38"/>
    <mergeCell ref="K37:K38"/>
    <mergeCell ref="L37:L38"/>
    <mergeCell ref="M37:M38"/>
    <mergeCell ref="A35:A36"/>
    <mergeCell ref="B35:B36"/>
    <mergeCell ref="C35:C36"/>
    <mergeCell ref="D35:D36"/>
    <mergeCell ref="E35:E36"/>
    <mergeCell ref="F35:F36"/>
    <mergeCell ref="G35:G36"/>
  </mergeCells>
  <phoneticPr fontId="1"/>
  <printOptions horizontalCentered="1"/>
  <pageMargins left="0.39370078740157483" right="0.19685039370078741" top="0.78740157480314965" bottom="0.39370078740157483" header="0.51181102362204722" footer="0.51181102362204722"/>
  <pageSetup paperSize="9"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29"/>
  <sheetViews>
    <sheetView view="pageBreakPreview" zoomScale="75" zoomScaleNormal="75" zoomScaleSheetLayoutView="75" workbookViewId="0">
      <selection activeCell="E16" sqref="E16"/>
    </sheetView>
  </sheetViews>
  <sheetFormatPr defaultColWidth="9" defaultRowHeight="14.4" x14ac:dyDescent="0.2"/>
  <cols>
    <col min="1" max="1" width="30.6640625" style="15" customWidth="1"/>
    <col min="2" max="2" width="31.6640625" style="15" customWidth="1"/>
    <col min="3" max="3" width="19" style="15" customWidth="1"/>
    <col min="4" max="4" width="31.6640625" style="15" customWidth="1"/>
    <col min="5" max="5" width="17.109375" style="15" customWidth="1"/>
    <col min="6" max="6" width="11.6640625" style="15" customWidth="1"/>
    <col min="7" max="8" width="14.33203125" style="15" customWidth="1"/>
    <col min="9" max="9" width="19.88671875" style="15" customWidth="1"/>
    <col min="10" max="10" width="9" style="14" customWidth="1"/>
    <col min="11" max="16384" width="9" style="14"/>
  </cols>
  <sheetData>
    <row r="1" spans="1:9" x14ac:dyDescent="0.2">
      <c r="A1" s="74" t="s">
        <v>255</v>
      </c>
    </row>
    <row r="2" spans="1:9" ht="30" customHeight="1" x14ac:dyDescent="0.2">
      <c r="B2" s="107" t="s">
        <v>225</v>
      </c>
    </row>
    <row r="3" spans="1:9" ht="9.15" customHeight="1" x14ac:dyDescent="0.2"/>
    <row r="4" spans="1:9" ht="24.9" customHeight="1" x14ac:dyDescent="0.2">
      <c r="A4" s="309" t="s">
        <v>66</v>
      </c>
      <c r="B4" s="108" t="s">
        <v>49</v>
      </c>
      <c r="C4" s="110"/>
      <c r="D4" s="110"/>
      <c r="E4" s="110"/>
      <c r="F4" s="110"/>
      <c r="G4" s="110"/>
      <c r="H4" s="110"/>
      <c r="I4" s="114"/>
    </row>
    <row r="5" spans="1:9" ht="24.9" customHeight="1" x14ac:dyDescent="0.2">
      <c r="A5" s="310"/>
      <c r="B5" s="109" t="s">
        <v>97</v>
      </c>
      <c r="C5" s="52"/>
      <c r="D5" s="52"/>
      <c r="E5" s="52"/>
      <c r="F5" s="52"/>
      <c r="G5" s="52"/>
      <c r="H5" s="52"/>
      <c r="I5" s="115"/>
    </row>
    <row r="6" spans="1:9" ht="24.75" customHeight="1" x14ac:dyDescent="0.2">
      <c r="A6" s="310"/>
      <c r="B6" s="109" t="s">
        <v>296</v>
      </c>
      <c r="C6" s="52"/>
      <c r="D6" s="52"/>
      <c r="E6" s="52"/>
      <c r="F6" s="52"/>
      <c r="G6" s="52"/>
      <c r="H6" s="52"/>
      <c r="I6" s="115"/>
    </row>
    <row r="7" spans="1:9" ht="24.75" customHeight="1" x14ac:dyDescent="0.2">
      <c r="A7" s="311"/>
      <c r="B7" s="109" t="s">
        <v>297</v>
      </c>
      <c r="C7" s="52"/>
      <c r="D7" s="52"/>
      <c r="E7" s="52"/>
      <c r="F7" s="52"/>
      <c r="G7" s="52"/>
      <c r="H7" s="52"/>
      <c r="I7" s="115"/>
    </row>
    <row r="8" spans="1:9" ht="24.9" customHeight="1" x14ac:dyDescent="0.2">
      <c r="A8" s="111" t="s">
        <v>20</v>
      </c>
      <c r="B8" s="329" t="str">
        <f>IF(比較表1!B8="","",比較表1!B8)</f>
        <v/>
      </c>
      <c r="C8" s="330"/>
      <c r="D8" s="330"/>
      <c r="E8" s="330"/>
      <c r="F8" s="330"/>
      <c r="G8" s="330"/>
      <c r="H8" s="330"/>
      <c r="I8" s="331"/>
    </row>
    <row r="9" spans="1:9" ht="24.9" customHeight="1" x14ac:dyDescent="0.2">
      <c r="A9" s="316" t="s">
        <v>92</v>
      </c>
      <c r="B9" s="299" t="s">
        <v>90</v>
      </c>
      <c r="C9" s="347"/>
      <c r="D9" s="299" t="s">
        <v>16</v>
      </c>
      <c r="E9" s="347"/>
      <c r="F9" s="338" t="s">
        <v>231</v>
      </c>
      <c r="G9" s="312" t="s">
        <v>104</v>
      </c>
      <c r="H9" s="312" t="s">
        <v>132</v>
      </c>
      <c r="I9" s="334" t="s">
        <v>71</v>
      </c>
    </row>
    <row r="10" spans="1:9" ht="51.15" customHeight="1" x14ac:dyDescent="0.2">
      <c r="A10" s="316"/>
      <c r="B10" s="117" t="s">
        <v>298</v>
      </c>
      <c r="C10" s="128" t="s">
        <v>299</v>
      </c>
      <c r="D10" s="117" t="s">
        <v>300</v>
      </c>
      <c r="E10" s="128" t="s">
        <v>301</v>
      </c>
      <c r="F10" s="342"/>
      <c r="G10" s="313"/>
      <c r="H10" s="313"/>
      <c r="I10" s="334"/>
    </row>
    <row r="11" spans="1:9" ht="35.1" customHeight="1" x14ac:dyDescent="0.2">
      <c r="A11" s="137"/>
      <c r="B11" s="138"/>
      <c r="C11" s="139"/>
      <c r="D11" s="140"/>
      <c r="E11" s="141"/>
      <c r="F11" s="142"/>
      <c r="G11" s="112" t="str">
        <f t="shared" ref="G11:G22" si="0">IF(E11="","",ROUND(E11/C11,3))</f>
        <v/>
      </c>
      <c r="H11" s="112" t="str">
        <f t="shared" ref="H11:H22" si="1">IF(F11="","",ROUND(E11/F11,3))</f>
        <v/>
      </c>
      <c r="I11" s="119"/>
    </row>
    <row r="12" spans="1:9" ht="35.1" customHeight="1" x14ac:dyDescent="0.2">
      <c r="A12" s="137"/>
      <c r="B12" s="138"/>
      <c r="C12" s="139"/>
      <c r="D12" s="140"/>
      <c r="E12" s="141"/>
      <c r="F12" s="142"/>
      <c r="G12" s="112" t="str">
        <f t="shared" si="0"/>
        <v/>
      </c>
      <c r="H12" s="112" t="str">
        <f t="shared" si="1"/>
        <v/>
      </c>
      <c r="I12" s="119"/>
    </row>
    <row r="13" spans="1:9" ht="35.1" customHeight="1" x14ac:dyDescent="0.2">
      <c r="A13" s="137"/>
      <c r="B13" s="138"/>
      <c r="C13" s="139"/>
      <c r="D13" s="140"/>
      <c r="E13" s="141"/>
      <c r="F13" s="142"/>
      <c r="G13" s="112" t="str">
        <f t="shared" si="0"/>
        <v/>
      </c>
      <c r="H13" s="112" t="str">
        <f t="shared" si="1"/>
        <v/>
      </c>
      <c r="I13" s="119"/>
    </row>
    <row r="14" spans="1:9" ht="35.1" customHeight="1" x14ac:dyDescent="0.2">
      <c r="A14" s="137"/>
      <c r="B14" s="138"/>
      <c r="C14" s="139"/>
      <c r="D14" s="140"/>
      <c r="E14" s="141"/>
      <c r="F14" s="142"/>
      <c r="G14" s="112" t="str">
        <f t="shared" si="0"/>
        <v/>
      </c>
      <c r="H14" s="112" t="str">
        <f t="shared" si="1"/>
        <v/>
      </c>
      <c r="I14" s="119"/>
    </row>
    <row r="15" spans="1:9" ht="35.1" customHeight="1" x14ac:dyDescent="0.2">
      <c r="A15" s="137"/>
      <c r="B15" s="138"/>
      <c r="C15" s="139"/>
      <c r="D15" s="140"/>
      <c r="E15" s="141"/>
      <c r="F15" s="142"/>
      <c r="G15" s="112" t="str">
        <f t="shared" si="0"/>
        <v/>
      </c>
      <c r="H15" s="112" t="str">
        <f t="shared" si="1"/>
        <v/>
      </c>
      <c r="I15" s="119"/>
    </row>
    <row r="16" spans="1:9" ht="35.1" customHeight="1" x14ac:dyDescent="0.2">
      <c r="A16" s="137"/>
      <c r="B16" s="138"/>
      <c r="C16" s="139"/>
      <c r="D16" s="140"/>
      <c r="E16" s="141"/>
      <c r="F16" s="142"/>
      <c r="G16" s="112" t="str">
        <f t="shared" si="0"/>
        <v/>
      </c>
      <c r="H16" s="112" t="str">
        <f t="shared" si="1"/>
        <v/>
      </c>
      <c r="I16" s="119"/>
    </row>
    <row r="17" spans="1:9" ht="35.1" customHeight="1" x14ac:dyDescent="0.2">
      <c r="A17" s="137"/>
      <c r="B17" s="138"/>
      <c r="C17" s="139"/>
      <c r="D17" s="140"/>
      <c r="E17" s="141"/>
      <c r="F17" s="142"/>
      <c r="G17" s="112" t="str">
        <f t="shared" si="0"/>
        <v/>
      </c>
      <c r="H17" s="112" t="str">
        <f t="shared" si="1"/>
        <v/>
      </c>
      <c r="I17" s="119"/>
    </row>
    <row r="18" spans="1:9" ht="35.1" customHeight="1" x14ac:dyDescent="0.2">
      <c r="A18" s="137"/>
      <c r="B18" s="138"/>
      <c r="C18" s="139"/>
      <c r="D18" s="140"/>
      <c r="E18" s="141"/>
      <c r="F18" s="142"/>
      <c r="G18" s="112" t="str">
        <f t="shared" si="0"/>
        <v/>
      </c>
      <c r="H18" s="112" t="str">
        <f t="shared" si="1"/>
        <v/>
      </c>
      <c r="I18" s="119"/>
    </row>
    <row r="19" spans="1:9" ht="35.1" customHeight="1" x14ac:dyDescent="0.2">
      <c r="A19" s="137"/>
      <c r="B19" s="138"/>
      <c r="C19" s="139"/>
      <c r="D19" s="140"/>
      <c r="E19" s="141"/>
      <c r="F19" s="142"/>
      <c r="G19" s="112" t="str">
        <f t="shared" si="0"/>
        <v/>
      </c>
      <c r="H19" s="112" t="str">
        <f t="shared" si="1"/>
        <v/>
      </c>
      <c r="I19" s="119"/>
    </row>
    <row r="20" spans="1:9" ht="35.1" customHeight="1" x14ac:dyDescent="0.2">
      <c r="A20" s="137"/>
      <c r="B20" s="138"/>
      <c r="C20" s="139"/>
      <c r="D20" s="140"/>
      <c r="E20" s="141"/>
      <c r="F20" s="142"/>
      <c r="G20" s="112" t="str">
        <f t="shared" si="0"/>
        <v/>
      </c>
      <c r="H20" s="112" t="str">
        <f t="shared" si="1"/>
        <v/>
      </c>
      <c r="I20" s="119"/>
    </row>
    <row r="21" spans="1:9" ht="35.1" customHeight="1" x14ac:dyDescent="0.2">
      <c r="A21" s="137"/>
      <c r="B21" s="138"/>
      <c r="C21" s="139"/>
      <c r="D21" s="140"/>
      <c r="E21" s="141"/>
      <c r="F21" s="142"/>
      <c r="G21" s="112" t="str">
        <f t="shared" si="0"/>
        <v/>
      </c>
      <c r="H21" s="112" t="str">
        <f t="shared" si="1"/>
        <v/>
      </c>
      <c r="I21" s="119"/>
    </row>
    <row r="22" spans="1:9" ht="35.1" customHeight="1" x14ac:dyDescent="0.2">
      <c r="A22" s="137"/>
      <c r="B22" s="138"/>
      <c r="C22" s="139"/>
      <c r="D22" s="140"/>
      <c r="E22" s="141"/>
      <c r="F22" s="142"/>
      <c r="G22" s="132" t="str">
        <f t="shared" si="0"/>
        <v/>
      </c>
      <c r="H22" s="132" t="str">
        <f t="shared" si="1"/>
        <v/>
      </c>
      <c r="I22" s="119"/>
    </row>
    <row r="23" spans="1:9" ht="16.2" x14ac:dyDescent="0.2">
      <c r="A23" s="106" t="s">
        <v>182</v>
      </c>
    </row>
    <row r="27" spans="1:9" x14ac:dyDescent="0.2">
      <c r="H27" s="312"/>
    </row>
    <row r="28" spans="1:9" x14ac:dyDescent="0.2">
      <c r="H28" s="337"/>
    </row>
    <row r="29" spans="1:9" ht="16.2" x14ac:dyDescent="0.2">
      <c r="H29" s="131" t="s">
        <v>181</v>
      </c>
    </row>
  </sheetData>
  <mergeCells count="10">
    <mergeCell ref="H27:H28"/>
    <mergeCell ref="B8:I8"/>
    <mergeCell ref="B9:C9"/>
    <mergeCell ref="D9:E9"/>
    <mergeCell ref="A4:A7"/>
    <mergeCell ref="A9:A10"/>
    <mergeCell ref="F9:F10"/>
    <mergeCell ref="G9:G10"/>
    <mergeCell ref="H9:H10"/>
    <mergeCell ref="I9:I10"/>
  </mergeCells>
  <phoneticPr fontId="1"/>
  <printOptions horizontalCentered="1"/>
  <pageMargins left="0.59055118110236227" right="0.15748031496062992" top="1.0236220472440944" bottom="0.55118110236220474" header="0.51181102362204722" footer="0.51181102362204722"/>
  <pageSetup paperSize="9" scale="74" orientation="landscape" r:id="rId1"/>
  <headerFooter alignWithMargins="0"/>
  <rowBreaks count="1" manualBreakCount="1">
    <brk id="2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showGridLines="0" view="pageBreakPreview" topLeftCell="A11" zoomScaleNormal="75" zoomScaleSheetLayoutView="100" workbookViewId="0">
      <selection activeCell="N15" sqref="N15"/>
    </sheetView>
  </sheetViews>
  <sheetFormatPr defaultColWidth="9" defaultRowHeight="14.4" x14ac:dyDescent="0.2"/>
  <cols>
    <col min="1" max="1" width="5.44140625" style="14" customWidth="1"/>
    <col min="2" max="2" width="15.21875" style="15" customWidth="1"/>
    <col min="3" max="7" width="9" style="15" customWidth="1"/>
    <col min="8" max="8" width="7" style="15" customWidth="1"/>
    <col min="9" max="9" width="8.44140625" style="15" bestFit="1" customWidth="1"/>
    <col min="10" max="10" width="9" style="15" customWidth="1"/>
    <col min="11" max="11" width="9" style="14" customWidth="1"/>
    <col min="12" max="16384" width="9" style="14"/>
  </cols>
  <sheetData>
    <row r="1" spans="1:9" x14ac:dyDescent="0.2">
      <c r="A1" s="177" t="s">
        <v>234</v>
      </c>
      <c r="B1" s="177"/>
      <c r="C1" s="177"/>
    </row>
    <row r="2" spans="1:9" x14ac:dyDescent="0.2">
      <c r="A2" s="149" t="s">
        <v>211</v>
      </c>
      <c r="B2" s="149"/>
      <c r="C2" s="149"/>
      <c r="D2" s="149"/>
      <c r="E2" s="149"/>
      <c r="F2" s="149"/>
      <c r="G2" s="149"/>
      <c r="H2" s="149"/>
      <c r="I2" s="149"/>
    </row>
    <row r="3" spans="1:9" ht="17.399999999999999" customHeight="1" x14ac:dyDescent="0.2">
      <c r="A3" s="150"/>
      <c r="B3" s="150"/>
      <c r="C3" s="150"/>
      <c r="D3" s="150"/>
      <c r="E3" s="150"/>
      <c r="F3" s="150"/>
      <c r="G3" s="150"/>
      <c r="H3" s="150"/>
      <c r="I3" s="150"/>
    </row>
    <row r="4" spans="1:9" x14ac:dyDescent="0.2">
      <c r="A4" s="151"/>
      <c r="B4" s="17" t="s">
        <v>183</v>
      </c>
      <c r="C4" s="178" t="s">
        <v>184</v>
      </c>
      <c r="D4" s="178"/>
      <c r="E4" s="178"/>
      <c r="F4" s="178"/>
      <c r="G4" s="178"/>
      <c r="H4" s="178"/>
      <c r="I4" s="23" t="s">
        <v>176</v>
      </c>
    </row>
    <row r="5" spans="1:9" ht="30" customHeight="1" x14ac:dyDescent="0.2">
      <c r="A5" s="152"/>
      <c r="B5" s="18" t="s">
        <v>243</v>
      </c>
      <c r="C5" s="169" t="s">
        <v>152</v>
      </c>
      <c r="D5" s="169"/>
      <c r="E5" s="169"/>
      <c r="F5" s="169"/>
      <c r="G5" s="169"/>
      <c r="H5" s="169"/>
      <c r="I5" s="24"/>
    </row>
    <row r="6" spans="1:9" ht="30" customHeight="1" x14ac:dyDescent="0.2">
      <c r="A6" s="152"/>
      <c r="B6" s="18" t="s">
        <v>244</v>
      </c>
      <c r="C6" s="169" t="s">
        <v>185</v>
      </c>
      <c r="D6" s="169"/>
      <c r="E6" s="169"/>
      <c r="F6" s="169"/>
      <c r="G6" s="169"/>
      <c r="H6" s="169"/>
      <c r="I6" s="24"/>
    </row>
    <row r="7" spans="1:9" ht="30" customHeight="1" x14ac:dyDescent="0.2">
      <c r="A7" s="152"/>
      <c r="B7" s="19" t="s">
        <v>245</v>
      </c>
      <c r="C7" s="179" t="s">
        <v>137</v>
      </c>
      <c r="D7" s="179"/>
      <c r="E7" s="179"/>
      <c r="F7" s="179"/>
      <c r="G7" s="179"/>
      <c r="H7" s="179"/>
      <c r="I7" s="25"/>
    </row>
    <row r="8" spans="1:9" ht="30" customHeight="1" x14ac:dyDescent="0.2">
      <c r="A8" s="153"/>
      <c r="B8" s="20" t="s">
        <v>246</v>
      </c>
      <c r="C8" s="170" t="s">
        <v>168</v>
      </c>
      <c r="D8" s="170"/>
      <c r="E8" s="170"/>
      <c r="F8" s="170"/>
      <c r="G8" s="170"/>
      <c r="H8" s="170"/>
      <c r="I8" s="26"/>
    </row>
    <row r="9" spans="1:9" ht="74.25" customHeight="1" x14ac:dyDescent="0.2">
      <c r="A9" s="154" t="s">
        <v>63</v>
      </c>
      <c r="B9" s="21" t="s">
        <v>247</v>
      </c>
      <c r="C9" s="171" t="s">
        <v>210</v>
      </c>
      <c r="D9" s="172"/>
      <c r="E9" s="172"/>
      <c r="F9" s="172"/>
      <c r="G9" s="172"/>
      <c r="H9" s="172"/>
      <c r="I9" s="24"/>
    </row>
    <row r="10" spans="1:9" ht="42" customHeight="1" x14ac:dyDescent="0.2">
      <c r="A10" s="155"/>
      <c r="B10" s="157" t="s">
        <v>248</v>
      </c>
      <c r="C10" s="166" t="s">
        <v>193</v>
      </c>
      <c r="D10" s="169"/>
      <c r="E10" s="169"/>
      <c r="F10" s="169"/>
      <c r="G10" s="169"/>
      <c r="H10" s="169"/>
      <c r="I10" s="27"/>
    </row>
    <row r="11" spans="1:9" ht="95.25" customHeight="1" x14ac:dyDescent="0.2">
      <c r="A11" s="156"/>
      <c r="B11" s="158" t="s">
        <v>144</v>
      </c>
      <c r="C11" s="173" t="s">
        <v>303</v>
      </c>
      <c r="D11" s="174"/>
      <c r="E11" s="174"/>
      <c r="F11" s="174"/>
      <c r="G11" s="174"/>
      <c r="H11" s="174"/>
      <c r="I11" s="28"/>
    </row>
    <row r="12" spans="1:9" ht="30" customHeight="1" x14ac:dyDescent="0.2">
      <c r="A12" s="155" t="s">
        <v>186</v>
      </c>
      <c r="B12" s="22" t="s">
        <v>249</v>
      </c>
      <c r="C12" s="175" t="s">
        <v>171</v>
      </c>
      <c r="D12" s="176"/>
      <c r="E12" s="176"/>
      <c r="F12" s="176"/>
      <c r="G12" s="176"/>
      <c r="H12" s="176"/>
      <c r="I12" s="29"/>
    </row>
    <row r="13" spans="1:9" ht="30" customHeight="1" x14ac:dyDescent="0.2">
      <c r="A13" s="155"/>
      <c r="B13" s="18" t="s">
        <v>250</v>
      </c>
      <c r="C13" s="165" t="s">
        <v>194</v>
      </c>
      <c r="D13" s="169"/>
      <c r="E13" s="169"/>
      <c r="F13" s="169"/>
      <c r="G13" s="169"/>
      <c r="H13" s="169"/>
      <c r="I13" s="30"/>
    </row>
    <row r="14" spans="1:9" ht="30" customHeight="1" x14ac:dyDescent="0.2">
      <c r="A14" s="155"/>
      <c r="B14" s="157" t="s">
        <v>251</v>
      </c>
      <c r="C14" s="165" t="s">
        <v>266</v>
      </c>
      <c r="D14" s="169"/>
      <c r="E14" s="169"/>
      <c r="F14" s="169"/>
      <c r="G14" s="169"/>
      <c r="H14" s="169"/>
      <c r="I14" s="30"/>
    </row>
    <row r="15" spans="1:9" ht="43.95" customHeight="1" x14ac:dyDescent="0.2">
      <c r="A15" s="155"/>
      <c r="B15" s="159"/>
      <c r="C15" s="166" t="s">
        <v>23</v>
      </c>
      <c r="D15" s="167"/>
      <c r="E15" s="167"/>
      <c r="F15" s="167"/>
      <c r="G15" s="167"/>
      <c r="H15" s="167"/>
      <c r="I15" s="30"/>
    </row>
    <row r="16" spans="1:9" ht="30" customHeight="1" x14ac:dyDescent="0.2">
      <c r="A16" s="155"/>
      <c r="B16" s="18" t="s">
        <v>252</v>
      </c>
      <c r="C16" s="165" t="s">
        <v>187</v>
      </c>
      <c r="D16" s="169"/>
      <c r="E16" s="169"/>
      <c r="F16" s="169"/>
      <c r="G16" s="169"/>
      <c r="H16" s="169"/>
      <c r="I16" s="30"/>
    </row>
    <row r="17" spans="1:9" ht="32.1" customHeight="1" x14ac:dyDescent="0.2">
      <c r="A17" s="155"/>
      <c r="B17" s="157" t="s">
        <v>253</v>
      </c>
      <c r="C17" s="392" t="s">
        <v>304</v>
      </c>
      <c r="D17" s="393"/>
      <c r="E17" s="393"/>
      <c r="F17" s="393"/>
      <c r="G17" s="393"/>
      <c r="H17" s="394"/>
      <c r="I17" s="30"/>
    </row>
    <row r="18" spans="1:9" ht="81.75" customHeight="1" x14ac:dyDescent="0.2">
      <c r="A18" s="155"/>
      <c r="B18" s="159"/>
      <c r="C18" s="162" t="s">
        <v>305</v>
      </c>
      <c r="D18" s="163"/>
      <c r="E18" s="163"/>
      <c r="F18" s="163"/>
      <c r="G18" s="163"/>
      <c r="H18" s="163"/>
      <c r="I18" s="30"/>
    </row>
    <row r="19" spans="1:9" ht="30" customHeight="1" x14ac:dyDescent="0.2">
      <c r="A19" s="155"/>
      <c r="B19" s="157" t="s">
        <v>254</v>
      </c>
      <c r="C19" s="164" t="s">
        <v>188</v>
      </c>
      <c r="D19" s="164"/>
      <c r="E19" s="164"/>
      <c r="F19" s="164"/>
      <c r="G19" s="164"/>
      <c r="H19" s="165"/>
      <c r="I19" s="30"/>
    </row>
    <row r="20" spans="1:9" ht="43.95" customHeight="1" x14ac:dyDescent="0.2">
      <c r="A20" s="161"/>
      <c r="B20" s="160"/>
      <c r="C20" s="166" t="s">
        <v>9</v>
      </c>
      <c r="D20" s="167"/>
      <c r="E20" s="167"/>
      <c r="F20" s="167"/>
      <c r="G20" s="167"/>
      <c r="H20" s="167"/>
      <c r="I20" s="31"/>
    </row>
    <row r="21" spans="1:9" ht="19.5" customHeight="1" x14ac:dyDescent="0.2">
      <c r="A21" s="16"/>
      <c r="B21" s="168" t="s">
        <v>190</v>
      </c>
      <c r="C21" s="168"/>
      <c r="D21" s="168"/>
      <c r="E21" s="168"/>
      <c r="F21" s="168"/>
      <c r="G21" s="168"/>
      <c r="H21" s="168"/>
      <c r="I21" s="168"/>
    </row>
    <row r="22" spans="1:9" ht="19.5" customHeight="1" x14ac:dyDescent="0.2">
      <c r="A22" s="16"/>
      <c r="B22" s="148" t="s">
        <v>182</v>
      </c>
      <c r="C22" s="148"/>
      <c r="D22" s="148"/>
      <c r="E22" s="148"/>
      <c r="F22" s="148"/>
      <c r="G22" s="148"/>
      <c r="H22" s="148"/>
      <c r="I22" s="148"/>
    </row>
    <row r="23" spans="1:9" ht="19.5" customHeight="1" x14ac:dyDescent="0.2">
      <c r="A23" s="16"/>
      <c r="B23" s="148"/>
      <c r="C23" s="148"/>
      <c r="D23" s="148"/>
      <c r="E23" s="148"/>
      <c r="F23" s="148"/>
      <c r="G23" s="148"/>
      <c r="H23" s="148"/>
      <c r="I23" s="148"/>
    </row>
    <row r="24" spans="1:9" x14ac:dyDescent="0.2">
      <c r="A24" s="16"/>
      <c r="B24" s="16"/>
      <c r="C24" s="16"/>
      <c r="D24" s="16"/>
      <c r="E24" s="16"/>
      <c r="F24" s="16"/>
      <c r="G24" s="16"/>
      <c r="H24" s="16"/>
      <c r="I24" s="16"/>
    </row>
  </sheetData>
  <mergeCells count="29">
    <mergeCell ref="A1:C1"/>
    <mergeCell ref="C4:H4"/>
    <mergeCell ref="C5:H5"/>
    <mergeCell ref="C6:H6"/>
    <mergeCell ref="C7:H7"/>
    <mergeCell ref="C15:H15"/>
    <mergeCell ref="C16:H16"/>
    <mergeCell ref="C17:H17"/>
    <mergeCell ref="C8:H8"/>
    <mergeCell ref="C9:H9"/>
    <mergeCell ref="C10:H10"/>
    <mergeCell ref="C11:H11"/>
    <mergeCell ref="C12:H12"/>
    <mergeCell ref="B23:I23"/>
    <mergeCell ref="A2:I3"/>
    <mergeCell ref="A4:A8"/>
    <mergeCell ref="A9:A11"/>
    <mergeCell ref="B10:B11"/>
    <mergeCell ref="B14:B15"/>
    <mergeCell ref="B17:B18"/>
    <mergeCell ref="B19:B20"/>
    <mergeCell ref="A12:A20"/>
    <mergeCell ref="C18:H18"/>
    <mergeCell ref="C19:H19"/>
    <mergeCell ref="C20:H20"/>
    <mergeCell ref="B21:I21"/>
    <mergeCell ref="B22:I22"/>
    <mergeCell ref="C13:H13"/>
    <mergeCell ref="C14:H14"/>
  </mergeCells>
  <phoneticPr fontId="1"/>
  <pageMargins left="0.59055118110236227"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1"/>
  <sheetViews>
    <sheetView showGridLines="0" tabSelected="1" view="pageBreakPreview" topLeftCell="A21" zoomScaleSheetLayoutView="100" workbookViewId="0">
      <selection activeCell="B14" sqref="B14"/>
    </sheetView>
  </sheetViews>
  <sheetFormatPr defaultColWidth="9" defaultRowHeight="13.2" x14ac:dyDescent="0.2"/>
  <cols>
    <col min="1" max="1" width="4.88671875" style="32" customWidth="1"/>
    <col min="2" max="2" width="85.6640625" style="33" customWidth="1"/>
    <col min="3" max="3" width="9" style="32" customWidth="1"/>
    <col min="4" max="16384" width="9" style="32"/>
  </cols>
  <sheetData>
    <row r="1" spans="1:2" ht="13.2" customHeight="1" x14ac:dyDescent="0.2">
      <c r="A1" s="180" t="s">
        <v>235</v>
      </c>
      <c r="B1" s="180"/>
    </row>
    <row r="2" spans="1:2" ht="13.2" customHeight="1" x14ac:dyDescent="0.2">
      <c r="A2" s="34"/>
      <c r="B2" s="34"/>
    </row>
    <row r="3" spans="1:2" ht="16.2" x14ac:dyDescent="0.2">
      <c r="B3" s="37" t="s">
        <v>214</v>
      </c>
    </row>
    <row r="4" spans="1:2" ht="7.5" customHeight="1" x14ac:dyDescent="0.2"/>
    <row r="5" spans="1:2" x14ac:dyDescent="0.2">
      <c r="A5" s="32" t="s">
        <v>200</v>
      </c>
    </row>
    <row r="6" spans="1:2" x14ac:dyDescent="0.2">
      <c r="A6" s="32" t="s">
        <v>151</v>
      </c>
    </row>
    <row r="8" spans="1:2" s="1" customFormat="1" ht="30" customHeight="1" x14ac:dyDescent="0.2">
      <c r="A8" s="35" t="s">
        <v>267</v>
      </c>
      <c r="B8" s="38"/>
    </row>
    <row r="9" spans="1:2" s="1" customFormat="1" ht="45" customHeight="1" x14ac:dyDescent="0.2">
      <c r="A9" s="36" t="s">
        <v>148</v>
      </c>
      <c r="B9" s="39" t="s">
        <v>276</v>
      </c>
    </row>
    <row r="10" spans="1:2" s="1" customFormat="1" ht="30" customHeight="1" x14ac:dyDescent="0.2">
      <c r="A10" s="35" t="s">
        <v>268</v>
      </c>
      <c r="B10" s="40"/>
    </row>
    <row r="11" spans="1:2" s="1" customFormat="1" ht="30" customHeight="1" x14ac:dyDescent="0.2">
      <c r="A11" s="36" t="s">
        <v>148</v>
      </c>
      <c r="B11" s="39" t="s">
        <v>147</v>
      </c>
    </row>
    <row r="12" spans="1:2" s="1" customFormat="1" ht="30" customHeight="1" x14ac:dyDescent="0.2">
      <c r="A12" s="36" t="s">
        <v>148</v>
      </c>
      <c r="B12" s="39" t="s">
        <v>201</v>
      </c>
    </row>
    <row r="13" spans="1:2" s="1" customFormat="1" ht="30" customHeight="1" x14ac:dyDescent="0.2">
      <c r="A13" s="36" t="s">
        <v>148</v>
      </c>
      <c r="B13" s="39" t="s">
        <v>202</v>
      </c>
    </row>
    <row r="14" spans="1:2" s="1" customFormat="1" ht="30" customHeight="1" x14ac:dyDescent="0.2">
      <c r="A14" s="36" t="s">
        <v>148</v>
      </c>
      <c r="B14" s="39" t="s">
        <v>306</v>
      </c>
    </row>
    <row r="15" spans="1:2" s="1" customFormat="1" ht="30" customHeight="1" x14ac:dyDescent="0.2">
      <c r="A15" s="36" t="s">
        <v>148</v>
      </c>
      <c r="B15" s="39" t="s">
        <v>203</v>
      </c>
    </row>
    <row r="16" spans="1:2" s="1" customFormat="1" ht="30" customHeight="1" x14ac:dyDescent="0.2">
      <c r="A16" s="36" t="s">
        <v>148</v>
      </c>
      <c r="B16" s="39" t="s">
        <v>269</v>
      </c>
    </row>
    <row r="17" spans="1:2" s="1" customFormat="1" ht="30" customHeight="1" x14ac:dyDescent="0.2">
      <c r="A17" s="36" t="s">
        <v>148</v>
      </c>
      <c r="B17" s="39" t="s">
        <v>195</v>
      </c>
    </row>
    <row r="18" spans="1:2" s="1" customFormat="1" ht="30" customHeight="1" x14ac:dyDescent="0.2">
      <c r="A18" s="36" t="s">
        <v>148</v>
      </c>
      <c r="B18" s="39" t="s">
        <v>270</v>
      </c>
    </row>
    <row r="19" spans="1:2" s="1" customFormat="1" ht="30" customHeight="1" x14ac:dyDescent="0.2">
      <c r="A19" s="36" t="s">
        <v>148</v>
      </c>
      <c r="B19" s="39" t="s">
        <v>271</v>
      </c>
    </row>
    <row r="20" spans="1:2" s="1" customFormat="1" ht="30" customHeight="1" x14ac:dyDescent="0.2">
      <c r="A20" s="36" t="s">
        <v>148</v>
      </c>
      <c r="B20" s="39" t="s">
        <v>272</v>
      </c>
    </row>
    <row r="21" spans="1:2" s="1" customFormat="1" ht="30" customHeight="1" x14ac:dyDescent="0.2">
      <c r="A21" s="36" t="s">
        <v>148</v>
      </c>
      <c r="B21" s="39" t="s">
        <v>213</v>
      </c>
    </row>
    <row r="22" spans="1:2" s="1" customFormat="1" ht="30" customHeight="1" x14ac:dyDescent="0.2">
      <c r="A22" s="36" t="s">
        <v>148</v>
      </c>
      <c r="B22" s="39" t="s">
        <v>273</v>
      </c>
    </row>
    <row r="23" spans="1:2" s="1" customFormat="1" ht="30" customHeight="1" x14ac:dyDescent="0.2">
      <c r="A23" s="36" t="s">
        <v>148</v>
      </c>
      <c r="B23" s="39" t="s">
        <v>124</v>
      </c>
    </row>
    <row r="24" spans="1:2" s="1" customFormat="1" ht="30" customHeight="1" x14ac:dyDescent="0.2">
      <c r="A24" s="35" t="s">
        <v>274</v>
      </c>
      <c r="B24" s="40"/>
    </row>
    <row r="25" spans="1:2" s="1" customFormat="1" ht="30" customHeight="1" x14ac:dyDescent="0.2">
      <c r="A25" s="36" t="s">
        <v>148</v>
      </c>
      <c r="B25" s="39" t="s">
        <v>198</v>
      </c>
    </row>
    <row r="26" spans="1:2" s="1" customFormat="1" ht="30" customHeight="1" x14ac:dyDescent="0.2">
      <c r="A26" s="36" t="s">
        <v>148</v>
      </c>
      <c r="B26" s="41" t="s">
        <v>275</v>
      </c>
    </row>
    <row r="27" spans="1:2" s="1" customFormat="1" ht="30" customHeight="1" x14ac:dyDescent="0.2">
      <c r="A27" s="36" t="s">
        <v>148</v>
      </c>
      <c r="B27" s="41" t="s">
        <v>277</v>
      </c>
    </row>
    <row r="28" spans="1:2" s="1" customFormat="1" ht="30" customHeight="1" x14ac:dyDescent="0.2">
      <c r="A28" s="36" t="s">
        <v>148</v>
      </c>
      <c r="B28" s="39" t="s">
        <v>58</v>
      </c>
    </row>
    <row r="29" spans="1:2" s="1" customFormat="1" ht="30" customHeight="1" x14ac:dyDescent="0.2">
      <c r="A29" s="35" t="s">
        <v>256</v>
      </c>
      <c r="B29" s="40"/>
    </row>
    <row r="30" spans="1:2" s="1" customFormat="1" ht="30" customHeight="1" x14ac:dyDescent="0.2">
      <c r="A30" s="36" t="s">
        <v>148</v>
      </c>
      <c r="B30" s="39" t="s">
        <v>257</v>
      </c>
    </row>
    <row r="31" spans="1:2" s="1" customFormat="1" ht="30" customHeight="1" x14ac:dyDescent="0.2">
      <c r="A31" s="35" t="s">
        <v>258</v>
      </c>
      <c r="B31" s="40"/>
    </row>
    <row r="32" spans="1:2" s="1" customFormat="1" ht="30" customHeight="1" x14ac:dyDescent="0.2">
      <c r="A32" s="36" t="s">
        <v>148</v>
      </c>
      <c r="B32" s="39" t="s">
        <v>278</v>
      </c>
    </row>
    <row r="33" spans="1:2" s="1" customFormat="1" ht="30" customHeight="1" x14ac:dyDescent="0.2">
      <c r="A33" s="35" t="s">
        <v>259</v>
      </c>
      <c r="B33" s="40"/>
    </row>
    <row r="34" spans="1:2" s="1" customFormat="1" ht="30" customHeight="1" x14ac:dyDescent="0.2">
      <c r="A34" s="36" t="s">
        <v>148</v>
      </c>
      <c r="B34" s="39" t="s">
        <v>279</v>
      </c>
    </row>
    <row r="35" spans="1:2" s="1" customFormat="1" ht="30" customHeight="1" x14ac:dyDescent="0.2">
      <c r="A35" s="36" t="s">
        <v>148</v>
      </c>
      <c r="B35" s="39" t="s">
        <v>280</v>
      </c>
    </row>
    <row r="36" spans="1:2" s="1" customFormat="1" ht="30" customHeight="1" x14ac:dyDescent="0.2">
      <c r="A36" s="36" t="s">
        <v>148</v>
      </c>
      <c r="B36" s="41" t="s">
        <v>58</v>
      </c>
    </row>
    <row r="37" spans="1:2" s="1" customFormat="1" ht="30" customHeight="1" x14ac:dyDescent="0.2">
      <c r="A37" s="35" t="s">
        <v>260</v>
      </c>
      <c r="B37" s="40"/>
    </row>
    <row r="38" spans="1:2" s="1" customFormat="1" ht="30" customHeight="1" x14ac:dyDescent="0.2">
      <c r="A38" s="36" t="s">
        <v>148</v>
      </c>
      <c r="B38" s="39" t="s">
        <v>302</v>
      </c>
    </row>
    <row r="39" spans="1:2" s="1" customFormat="1" ht="30" customHeight="1" x14ac:dyDescent="0.2">
      <c r="A39" s="35" t="s">
        <v>261</v>
      </c>
      <c r="B39" s="40"/>
    </row>
    <row r="40" spans="1:2" s="1" customFormat="1" ht="30" customHeight="1" x14ac:dyDescent="0.2">
      <c r="A40" s="36" t="s">
        <v>148</v>
      </c>
      <c r="B40" s="39" t="s">
        <v>262</v>
      </c>
    </row>
    <row r="41" spans="1:2" s="1" customFormat="1" ht="30" customHeight="1" x14ac:dyDescent="0.2">
      <c r="A41" s="36" t="s">
        <v>148</v>
      </c>
      <c r="B41" s="39" t="s">
        <v>281</v>
      </c>
    </row>
    <row r="42" spans="1:2" s="1" customFormat="1" ht="30" customHeight="1" x14ac:dyDescent="0.2">
      <c r="A42" s="36" t="s">
        <v>148</v>
      </c>
      <c r="B42" s="39" t="s">
        <v>105</v>
      </c>
    </row>
    <row r="43" spans="1:2" s="1" customFormat="1" ht="30" customHeight="1" x14ac:dyDescent="0.2">
      <c r="A43" s="36" t="s">
        <v>148</v>
      </c>
      <c r="B43" s="39" t="s">
        <v>263</v>
      </c>
    </row>
    <row r="44" spans="1:2" s="1" customFormat="1" ht="45" customHeight="1" x14ac:dyDescent="0.2">
      <c r="A44" s="36" t="s">
        <v>148</v>
      </c>
      <c r="B44" s="39" t="s">
        <v>282</v>
      </c>
    </row>
    <row r="45" spans="1:2" s="1" customFormat="1" ht="30" customHeight="1" x14ac:dyDescent="0.2">
      <c r="A45" s="36" t="s">
        <v>148</v>
      </c>
      <c r="B45" s="39" t="s">
        <v>159</v>
      </c>
    </row>
    <row r="46" spans="1:2" s="1" customFormat="1" ht="30" customHeight="1" x14ac:dyDescent="0.2">
      <c r="A46" s="36" t="s">
        <v>148</v>
      </c>
      <c r="B46" s="39" t="s">
        <v>204</v>
      </c>
    </row>
    <row r="47" spans="1:2" s="1" customFormat="1" ht="30" customHeight="1" x14ac:dyDescent="0.2">
      <c r="A47" s="35" t="s">
        <v>264</v>
      </c>
      <c r="B47" s="40"/>
    </row>
    <row r="48" spans="1:2" s="1" customFormat="1" ht="30" customHeight="1" x14ac:dyDescent="0.2">
      <c r="A48" s="36" t="s">
        <v>148</v>
      </c>
      <c r="B48" s="39" t="s">
        <v>283</v>
      </c>
    </row>
    <row r="49" spans="1:2" s="1" customFormat="1" ht="30" customHeight="1" x14ac:dyDescent="0.2">
      <c r="A49" s="36" t="s">
        <v>148</v>
      </c>
      <c r="B49" s="39" t="s">
        <v>205</v>
      </c>
    </row>
    <row r="50" spans="1:2" s="1" customFormat="1" ht="30" customHeight="1" x14ac:dyDescent="0.2">
      <c r="A50" s="36" t="s">
        <v>148</v>
      </c>
      <c r="B50" s="39" t="s">
        <v>280</v>
      </c>
    </row>
    <row r="51" spans="1:2" s="1" customFormat="1" x14ac:dyDescent="0.2">
      <c r="B51" s="42"/>
    </row>
    <row r="52" spans="1:2" s="1" customFormat="1" x14ac:dyDescent="0.2">
      <c r="B52" s="42" t="s">
        <v>182</v>
      </c>
    </row>
    <row r="53" spans="1:2" s="1" customFormat="1" x14ac:dyDescent="0.2">
      <c r="B53" s="42"/>
    </row>
    <row r="54" spans="1:2" s="1" customFormat="1" x14ac:dyDescent="0.2">
      <c r="B54" s="42"/>
    </row>
    <row r="55" spans="1:2" s="1" customFormat="1" x14ac:dyDescent="0.2">
      <c r="B55" s="42"/>
    </row>
    <row r="56" spans="1:2" s="1" customFormat="1" x14ac:dyDescent="0.2">
      <c r="B56" s="42"/>
    </row>
    <row r="57" spans="1:2" s="1" customFormat="1" x14ac:dyDescent="0.2">
      <c r="B57" s="42"/>
    </row>
    <row r="58" spans="1:2" s="1" customFormat="1" x14ac:dyDescent="0.2">
      <c r="B58" s="42"/>
    </row>
    <row r="59" spans="1:2" s="1" customFormat="1" x14ac:dyDescent="0.2">
      <c r="B59" s="42"/>
    </row>
    <row r="60" spans="1:2" s="1" customFormat="1" x14ac:dyDescent="0.2">
      <c r="B60" s="42"/>
    </row>
    <row r="61" spans="1:2" s="1" customFormat="1" x14ac:dyDescent="0.2">
      <c r="B61" s="42"/>
    </row>
    <row r="62" spans="1:2" s="1" customFormat="1" x14ac:dyDescent="0.2">
      <c r="B62" s="42"/>
    </row>
    <row r="63" spans="1:2" s="1" customFormat="1" x14ac:dyDescent="0.2">
      <c r="B63" s="42"/>
    </row>
    <row r="64" spans="1:2" s="1" customFormat="1" x14ac:dyDescent="0.2">
      <c r="B64" s="42"/>
    </row>
    <row r="65" spans="2:2" s="1" customFormat="1" x14ac:dyDescent="0.2">
      <c r="B65" s="42"/>
    </row>
    <row r="66" spans="2:2" s="1" customFormat="1" x14ac:dyDescent="0.2">
      <c r="B66" s="42"/>
    </row>
    <row r="67" spans="2:2" s="1" customFormat="1" x14ac:dyDescent="0.2">
      <c r="B67" s="42"/>
    </row>
    <row r="68" spans="2:2" s="1" customFormat="1" x14ac:dyDescent="0.2">
      <c r="B68" s="42"/>
    </row>
    <row r="69" spans="2:2" s="1" customFormat="1" x14ac:dyDescent="0.2">
      <c r="B69" s="42"/>
    </row>
    <row r="70" spans="2:2" s="1" customFormat="1" x14ac:dyDescent="0.2">
      <c r="B70" s="42"/>
    </row>
    <row r="71" spans="2:2" s="1" customFormat="1" x14ac:dyDescent="0.2">
      <c r="B71" s="42"/>
    </row>
    <row r="72" spans="2:2" s="1" customFormat="1" x14ac:dyDescent="0.2">
      <c r="B72" s="42"/>
    </row>
    <row r="73" spans="2:2" s="1" customFormat="1" x14ac:dyDescent="0.2">
      <c r="B73" s="42"/>
    </row>
    <row r="74" spans="2:2" s="1" customFormat="1" x14ac:dyDescent="0.2">
      <c r="B74" s="42"/>
    </row>
    <row r="75" spans="2:2" s="1" customFormat="1" x14ac:dyDescent="0.2">
      <c r="B75" s="42"/>
    </row>
    <row r="76" spans="2:2" s="1" customFormat="1" x14ac:dyDescent="0.2">
      <c r="B76" s="42"/>
    </row>
    <row r="77" spans="2:2" s="1" customFormat="1" x14ac:dyDescent="0.2">
      <c r="B77" s="42"/>
    </row>
    <row r="78" spans="2:2" s="1" customFormat="1" x14ac:dyDescent="0.2">
      <c r="B78" s="42"/>
    </row>
    <row r="79" spans="2:2" s="1" customFormat="1" x14ac:dyDescent="0.2">
      <c r="B79" s="42"/>
    </row>
    <row r="80" spans="2:2" s="1" customFormat="1" x14ac:dyDescent="0.2">
      <c r="B80" s="42"/>
    </row>
    <row r="81" spans="2:2" s="1" customFormat="1" x14ac:dyDescent="0.2">
      <c r="B81" s="42"/>
    </row>
    <row r="82" spans="2:2" s="1" customFormat="1" x14ac:dyDescent="0.2">
      <c r="B82" s="42"/>
    </row>
    <row r="83" spans="2:2" s="1" customFormat="1" x14ac:dyDescent="0.2">
      <c r="B83" s="42"/>
    </row>
    <row r="84" spans="2:2" s="1" customFormat="1" x14ac:dyDescent="0.2">
      <c r="B84" s="42"/>
    </row>
    <row r="85" spans="2:2" s="1" customFormat="1" x14ac:dyDescent="0.2">
      <c r="B85" s="42"/>
    </row>
    <row r="86" spans="2:2" s="1" customFormat="1" x14ac:dyDescent="0.2">
      <c r="B86" s="42"/>
    </row>
    <row r="87" spans="2:2" s="1" customFormat="1" x14ac:dyDescent="0.2">
      <c r="B87" s="42"/>
    </row>
    <row r="88" spans="2:2" s="1" customFormat="1" x14ac:dyDescent="0.2">
      <c r="B88" s="42"/>
    </row>
    <row r="89" spans="2:2" s="1" customFormat="1" x14ac:dyDescent="0.2">
      <c r="B89" s="42"/>
    </row>
    <row r="90" spans="2:2" s="1" customFormat="1" x14ac:dyDescent="0.2">
      <c r="B90" s="42"/>
    </row>
    <row r="91" spans="2:2" s="1" customFormat="1" x14ac:dyDescent="0.2">
      <c r="B91" s="42"/>
    </row>
  </sheetData>
  <mergeCells count="1">
    <mergeCell ref="A1:B1"/>
  </mergeCells>
  <phoneticPr fontId="1"/>
  <pageMargins left="0.90551181102362222" right="0.59055118110236227" top="0.78740157480314965" bottom="0.39370078740157483" header="0.51181102362204722" footer="0.11811023622047244"/>
  <pageSetup paperSize="9" scale="97" orientation="portrait" r:id="rId1"/>
  <headerFooter alignWithMargins="0"/>
  <rowBreaks count="1" manualBreakCount="1">
    <brk id="28"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9"/>
  <sheetViews>
    <sheetView view="pageBreakPreview" topLeftCell="A34" zoomScaleNormal="75" zoomScaleSheetLayoutView="100" workbookViewId="0">
      <selection activeCell="A46" sqref="A46"/>
    </sheetView>
  </sheetViews>
  <sheetFormatPr defaultRowHeight="13.2" x14ac:dyDescent="0.2"/>
  <cols>
    <col min="1" max="1" width="15.33203125" customWidth="1"/>
  </cols>
  <sheetData>
    <row r="1" spans="1:15" ht="14.4" x14ac:dyDescent="0.2">
      <c r="A1" s="148" t="s">
        <v>236</v>
      </c>
      <c r="B1" s="148"/>
      <c r="C1" s="148"/>
      <c r="D1" s="15"/>
      <c r="E1" s="15"/>
      <c r="F1" s="15"/>
      <c r="G1" s="15"/>
      <c r="H1" s="15"/>
      <c r="I1" s="15"/>
      <c r="J1" s="15"/>
      <c r="K1" s="15"/>
      <c r="L1" s="15"/>
      <c r="M1" s="15"/>
      <c r="N1" s="15"/>
      <c r="O1" s="15"/>
    </row>
    <row r="2" spans="1:15" ht="31.35" customHeight="1" x14ac:dyDescent="0.2">
      <c r="A2" s="184" t="s">
        <v>284</v>
      </c>
      <c r="B2" s="184"/>
      <c r="C2" s="184"/>
      <c r="D2" s="184"/>
      <c r="E2" s="184"/>
      <c r="F2" s="184"/>
      <c r="G2" s="184"/>
      <c r="H2" s="184"/>
      <c r="I2" s="184"/>
      <c r="J2" s="184"/>
      <c r="K2" s="184"/>
      <c r="L2" s="15"/>
      <c r="M2" s="15"/>
      <c r="N2" s="15"/>
      <c r="O2" s="15"/>
    </row>
    <row r="3" spans="1:15" ht="14.4" x14ac:dyDescent="0.2">
      <c r="A3" s="15"/>
      <c r="B3" s="15"/>
      <c r="C3" s="15"/>
      <c r="D3" s="15"/>
      <c r="E3" s="15"/>
      <c r="F3" s="15"/>
      <c r="G3" s="15"/>
      <c r="H3" s="15"/>
      <c r="I3" s="15"/>
      <c r="J3" s="15"/>
      <c r="K3" s="15"/>
      <c r="L3" s="15"/>
      <c r="M3" s="15"/>
      <c r="N3" s="15"/>
      <c r="O3" s="15"/>
    </row>
    <row r="4" spans="1:15" ht="21.15" customHeight="1" x14ac:dyDescent="0.2">
      <c r="A4" s="185" t="s">
        <v>66</v>
      </c>
      <c r="B4" s="188" t="s">
        <v>285</v>
      </c>
      <c r="C4" s="189"/>
      <c r="D4" s="189"/>
      <c r="E4" s="189"/>
      <c r="F4" s="189"/>
      <c r="G4" s="189"/>
      <c r="H4" s="189"/>
      <c r="I4" s="189"/>
      <c r="J4" s="189"/>
      <c r="K4" s="190"/>
      <c r="L4" s="52"/>
      <c r="M4" s="52"/>
      <c r="N4" s="52"/>
      <c r="O4" s="52"/>
    </row>
    <row r="5" spans="1:15" ht="21.15" customHeight="1" x14ac:dyDescent="0.2">
      <c r="A5" s="186"/>
      <c r="B5" s="191"/>
      <c r="C5" s="192"/>
      <c r="D5" s="192"/>
      <c r="E5" s="192"/>
      <c r="F5" s="192"/>
      <c r="G5" s="192"/>
      <c r="H5" s="192"/>
      <c r="I5" s="192"/>
      <c r="J5" s="192"/>
      <c r="K5" s="193"/>
      <c r="L5" s="52"/>
      <c r="M5" s="52"/>
      <c r="N5" s="52"/>
      <c r="O5" s="52"/>
    </row>
    <row r="6" spans="1:15" ht="21.15" customHeight="1" x14ac:dyDescent="0.2">
      <c r="A6" s="186"/>
      <c r="B6" s="191"/>
      <c r="C6" s="192"/>
      <c r="D6" s="192"/>
      <c r="E6" s="192"/>
      <c r="F6" s="192"/>
      <c r="G6" s="192"/>
      <c r="H6" s="192"/>
      <c r="I6" s="192"/>
      <c r="J6" s="192"/>
      <c r="K6" s="193"/>
      <c r="L6" s="52"/>
      <c r="N6" s="52"/>
      <c r="O6" s="52"/>
    </row>
    <row r="7" spans="1:15" ht="21.15" customHeight="1" x14ac:dyDescent="0.2">
      <c r="A7" s="187"/>
      <c r="B7" s="194"/>
      <c r="C7" s="195"/>
      <c r="D7" s="195"/>
      <c r="E7" s="195"/>
      <c r="F7" s="195"/>
      <c r="G7" s="195"/>
      <c r="H7" s="195"/>
      <c r="I7" s="195"/>
      <c r="J7" s="195"/>
      <c r="K7" s="196"/>
      <c r="L7" s="52"/>
      <c r="M7" s="52"/>
      <c r="N7" s="52"/>
      <c r="O7" s="52"/>
    </row>
    <row r="8" spans="1:15" ht="15.9" customHeight="1" x14ac:dyDescent="0.2">
      <c r="A8" s="43"/>
      <c r="B8" s="46"/>
      <c r="C8" s="46"/>
      <c r="D8" s="46"/>
      <c r="E8" s="46"/>
      <c r="F8" s="46"/>
      <c r="G8" s="46"/>
      <c r="H8" s="46"/>
      <c r="I8" s="46"/>
      <c r="J8" s="46"/>
      <c r="K8" s="49"/>
    </row>
    <row r="9" spans="1:15" ht="15.9" customHeight="1" x14ac:dyDescent="0.2">
      <c r="A9" s="44" t="s">
        <v>162</v>
      </c>
      <c r="B9" s="47"/>
      <c r="C9" s="47"/>
      <c r="D9" s="47"/>
      <c r="E9" s="47"/>
      <c r="F9" s="47"/>
      <c r="G9" s="47"/>
      <c r="H9" s="47"/>
      <c r="I9" s="47"/>
      <c r="J9" s="47"/>
      <c r="K9" s="50"/>
    </row>
    <row r="10" spans="1:15" ht="15.9" customHeight="1" x14ac:dyDescent="0.2">
      <c r="A10" s="44" t="s">
        <v>163</v>
      </c>
      <c r="B10" s="47"/>
      <c r="C10" s="47"/>
      <c r="D10" s="47"/>
      <c r="E10" s="47"/>
      <c r="F10" s="47"/>
      <c r="G10" s="47"/>
      <c r="H10" s="47"/>
      <c r="I10" s="47"/>
      <c r="J10" s="47"/>
      <c r="K10" s="50"/>
    </row>
    <row r="11" spans="1:15" ht="15.9" customHeight="1" x14ac:dyDescent="0.2">
      <c r="A11" s="181"/>
      <c r="B11" s="182"/>
      <c r="C11" s="182"/>
      <c r="D11" s="182"/>
      <c r="E11" s="182"/>
      <c r="F11" s="182"/>
      <c r="G11" s="182"/>
      <c r="H11" s="182"/>
      <c r="I11" s="182"/>
      <c r="J11" s="182"/>
      <c r="K11" s="183"/>
    </row>
    <row r="12" spans="1:15" ht="15.9" customHeight="1" x14ac:dyDescent="0.2">
      <c r="A12" s="181"/>
      <c r="B12" s="182"/>
      <c r="C12" s="182"/>
      <c r="D12" s="182"/>
      <c r="E12" s="182"/>
      <c r="F12" s="182"/>
      <c r="G12" s="182"/>
      <c r="H12" s="182"/>
      <c r="I12" s="182"/>
      <c r="J12" s="182"/>
      <c r="K12" s="183"/>
    </row>
    <row r="13" spans="1:15" ht="15.9" customHeight="1" x14ac:dyDescent="0.2">
      <c r="A13" s="181"/>
      <c r="B13" s="182"/>
      <c r="C13" s="182"/>
      <c r="D13" s="182"/>
      <c r="E13" s="182"/>
      <c r="F13" s="182"/>
      <c r="G13" s="182"/>
      <c r="H13" s="182"/>
      <c r="I13" s="182"/>
      <c r="J13" s="182"/>
      <c r="K13" s="183"/>
    </row>
    <row r="14" spans="1:15" ht="15.9" customHeight="1" x14ac:dyDescent="0.2">
      <c r="A14" s="181"/>
      <c r="B14" s="182"/>
      <c r="C14" s="182"/>
      <c r="D14" s="182"/>
      <c r="E14" s="182"/>
      <c r="F14" s="182"/>
      <c r="G14" s="182"/>
      <c r="H14" s="182"/>
      <c r="I14" s="182"/>
      <c r="J14" s="182"/>
      <c r="K14" s="183"/>
    </row>
    <row r="15" spans="1:15" ht="15.9" customHeight="1" x14ac:dyDescent="0.2">
      <c r="A15" s="181"/>
      <c r="B15" s="182"/>
      <c r="C15" s="182"/>
      <c r="D15" s="182"/>
      <c r="E15" s="182"/>
      <c r="F15" s="182"/>
      <c r="G15" s="182"/>
      <c r="H15" s="182"/>
      <c r="I15" s="182"/>
      <c r="J15" s="182"/>
      <c r="K15" s="183"/>
    </row>
    <row r="16" spans="1:15" ht="15.9" customHeight="1" x14ac:dyDescent="0.2">
      <c r="A16" s="44" t="s">
        <v>37</v>
      </c>
      <c r="B16" s="47"/>
      <c r="C16" s="47"/>
      <c r="D16" s="47"/>
      <c r="E16" s="47"/>
      <c r="F16" s="47"/>
      <c r="G16" s="47"/>
      <c r="H16" s="47"/>
      <c r="I16" s="47"/>
      <c r="J16" s="47"/>
      <c r="K16" s="50"/>
    </row>
    <row r="17" spans="1:11" ht="15.9" customHeight="1" x14ac:dyDescent="0.2">
      <c r="A17" s="181"/>
      <c r="B17" s="182"/>
      <c r="C17" s="182"/>
      <c r="D17" s="182"/>
      <c r="E17" s="182"/>
      <c r="F17" s="182"/>
      <c r="G17" s="182"/>
      <c r="H17" s="182"/>
      <c r="I17" s="182"/>
      <c r="J17" s="182"/>
      <c r="K17" s="183"/>
    </row>
    <row r="18" spans="1:11" ht="15.9" customHeight="1" x14ac:dyDescent="0.2">
      <c r="A18" s="181"/>
      <c r="B18" s="182"/>
      <c r="C18" s="182"/>
      <c r="D18" s="182"/>
      <c r="E18" s="182"/>
      <c r="F18" s="182"/>
      <c r="G18" s="182"/>
      <c r="H18" s="182"/>
      <c r="I18" s="182"/>
      <c r="J18" s="182"/>
      <c r="K18" s="183"/>
    </row>
    <row r="19" spans="1:11" ht="15.9" customHeight="1" x14ac:dyDescent="0.2">
      <c r="A19" s="181"/>
      <c r="B19" s="182"/>
      <c r="C19" s="182"/>
      <c r="D19" s="182"/>
      <c r="E19" s="182"/>
      <c r="F19" s="182"/>
      <c r="G19" s="182"/>
      <c r="H19" s="182"/>
      <c r="I19" s="182"/>
      <c r="J19" s="182"/>
      <c r="K19" s="183"/>
    </row>
    <row r="20" spans="1:11" ht="15.9" customHeight="1" x14ac:dyDescent="0.2">
      <c r="A20" s="181"/>
      <c r="B20" s="182"/>
      <c r="C20" s="182"/>
      <c r="D20" s="182"/>
      <c r="E20" s="182"/>
      <c r="F20" s="182"/>
      <c r="G20" s="182"/>
      <c r="H20" s="182"/>
      <c r="I20" s="182"/>
      <c r="J20" s="182"/>
      <c r="K20" s="183"/>
    </row>
    <row r="21" spans="1:11" ht="15.9" customHeight="1" x14ac:dyDescent="0.2">
      <c r="A21" s="181"/>
      <c r="B21" s="182"/>
      <c r="C21" s="182"/>
      <c r="D21" s="182"/>
      <c r="E21" s="182"/>
      <c r="F21" s="182"/>
      <c r="G21" s="182"/>
      <c r="H21" s="182"/>
      <c r="I21" s="182"/>
      <c r="J21" s="182"/>
      <c r="K21" s="183"/>
    </row>
    <row r="22" spans="1:11" ht="15.9" customHeight="1" x14ac:dyDescent="0.2">
      <c r="A22" s="44" t="s">
        <v>164</v>
      </c>
      <c r="B22" s="47"/>
      <c r="C22" s="47"/>
      <c r="D22" s="47"/>
      <c r="E22" s="47"/>
      <c r="F22" s="47"/>
      <c r="G22" s="47"/>
      <c r="H22" s="47"/>
      <c r="I22" s="47"/>
      <c r="J22" s="47"/>
      <c r="K22" s="50"/>
    </row>
    <row r="23" spans="1:11" ht="15.9" customHeight="1" x14ac:dyDescent="0.2">
      <c r="A23" s="181"/>
      <c r="B23" s="182"/>
      <c r="C23" s="182"/>
      <c r="D23" s="182"/>
      <c r="E23" s="182"/>
      <c r="F23" s="182"/>
      <c r="G23" s="182"/>
      <c r="H23" s="182"/>
      <c r="I23" s="182"/>
      <c r="J23" s="182"/>
      <c r="K23" s="183"/>
    </row>
    <row r="24" spans="1:11" ht="15.9" customHeight="1" x14ac:dyDescent="0.2">
      <c r="A24" s="181"/>
      <c r="B24" s="182"/>
      <c r="C24" s="182"/>
      <c r="D24" s="182"/>
      <c r="E24" s="182"/>
      <c r="F24" s="182"/>
      <c r="G24" s="182"/>
      <c r="H24" s="182"/>
      <c r="I24" s="182"/>
      <c r="J24" s="182"/>
      <c r="K24" s="183"/>
    </row>
    <row r="25" spans="1:11" ht="15.9" customHeight="1" x14ac:dyDescent="0.2">
      <c r="A25" s="181"/>
      <c r="B25" s="182"/>
      <c r="C25" s="182"/>
      <c r="D25" s="182"/>
      <c r="E25" s="182"/>
      <c r="F25" s="182"/>
      <c r="G25" s="182"/>
      <c r="H25" s="182"/>
      <c r="I25" s="182"/>
      <c r="J25" s="182"/>
      <c r="K25" s="183"/>
    </row>
    <row r="26" spans="1:11" ht="15.9" customHeight="1" x14ac:dyDescent="0.2">
      <c r="A26" s="181"/>
      <c r="B26" s="182"/>
      <c r="C26" s="182"/>
      <c r="D26" s="182"/>
      <c r="E26" s="182"/>
      <c r="F26" s="182"/>
      <c r="G26" s="182"/>
      <c r="H26" s="182"/>
      <c r="I26" s="182"/>
      <c r="J26" s="182"/>
      <c r="K26" s="183"/>
    </row>
    <row r="27" spans="1:11" ht="15.9" customHeight="1" x14ac:dyDescent="0.2">
      <c r="A27" s="181"/>
      <c r="B27" s="182"/>
      <c r="C27" s="182"/>
      <c r="D27" s="182"/>
      <c r="E27" s="182"/>
      <c r="F27" s="182"/>
      <c r="G27" s="182"/>
      <c r="H27" s="182"/>
      <c r="I27" s="182"/>
      <c r="J27" s="182"/>
      <c r="K27" s="183"/>
    </row>
    <row r="28" spans="1:11" ht="15.9" customHeight="1" x14ac:dyDescent="0.2">
      <c r="A28" s="44" t="s">
        <v>165</v>
      </c>
      <c r="B28" s="47"/>
      <c r="C28" s="47"/>
      <c r="D28" s="47"/>
      <c r="E28" s="47"/>
      <c r="F28" s="47"/>
      <c r="G28" s="47"/>
      <c r="H28" s="47"/>
      <c r="I28" s="47"/>
      <c r="J28" s="47"/>
      <c r="K28" s="50"/>
    </row>
    <row r="29" spans="1:11" ht="15.9" customHeight="1" x14ac:dyDescent="0.2">
      <c r="A29" s="181"/>
      <c r="B29" s="182"/>
      <c r="C29" s="182"/>
      <c r="D29" s="182"/>
      <c r="E29" s="182"/>
      <c r="F29" s="182"/>
      <c r="G29" s="182"/>
      <c r="H29" s="182"/>
      <c r="I29" s="182"/>
      <c r="J29" s="182"/>
      <c r="K29" s="183"/>
    </row>
    <row r="30" spans="1:11" ht="15.9" customHeight="1" x14ac:dyDescent="0.2">
      <c r="A30" s="181"/>
      <c r="B30" s="182"/>
      <c r="C30" s="182"/>
      <c r="D30" s="182"/>
      <c r="E30" s="182"/>
      <c r="F30" s="182"/>
      <c r="G30" s="182"/>
      <c r="H30" s="182"/>
      <c r="I30" s="182"/>
      <c r="J30" s="182"/>
      <c r="K30" s="183"/>
    </row>
    <row r="31" spans="1:11" ht="15.9" customHeight="1" x14ac:dyDescent="0.2">
      <c r="A31" s="181"/>
      <c r="B31" s="182"/>
      <c r="C31" s="182"/>
      <c r="D31" s="182"/>
      <c r="E31" s="182"/>
      <c r="F31" s="182"/>
      <c r="G31" s="182"/>
      <c r="H31" s="182"/>
      <c r="I31" s="182"/>
      <c r="J31" s="182"/>
      <c r="K31" s="183"/>
    </row>
    <row r="32" spans="1:11" ht="15.9" customHeight="1" x14ac:dyDescent="0.2">
      <c r="A32" s="181"/>
      <c r="B32" s="182"/>
      <c r="C32" s="182"/>
      <c r="D32" s="182"/>
      <c r="E32" s="182"/>
      <c r="F32" s="182"/>
      <c r="G32" s="182"/>
      <c r="H32" s="182"/>
      <c r="I32" s="182"/>
      <c r="J32" s="182"/>
      <c r="K32" s="183"/>
    </row>
    <row r="33" spans="1:11" ht="15.9" customHeight="1" x14ac:dyDescent="0.2">
      <c r="A33" s="181"/>
      <c r="B33" s="182"/>
      <c r="C33" s="182"/>
      <c r="D33" s="182"/>
      <c r="E33" s="182"/>
      <c r="F33" s="182"/>
      <c r="G33" s="182"/>
      <c r="H33" s="182"/>
      <c r="I33" s="182"/>
      <c r="J33" s="182"/>
      <c r="K33" s="183"/>
    </row>
    <row r="34" spans="1:11" ht="15.9" customHeight="1" x14ac:dyDescent="0.2">
      <c r="A34" s="44" t="s">
        <v>286</v>
      </c>
      <c r="B34" s="47"/>
      <c r="C34" s="47"/>
      <c r="D34" s="47"/>
      <c r="E34" s="47"/>
      <c r="F34" s="47"/>
      <c r="G34" s="47"/>
      <c r="H34" s="47"/>
      <c r="I34" s="47"/>
      <c r="J34" s="47"/>
      <c r="K34" s="50"/>
    </row>
    <row r="35" spans="1:11" ht="15.9" customHeight="1" x14ac:dyDescent="0.2">
      <c r="A35" s="181"/>
      <c r="B35" s="182"/>
      <c r="C35" s="182"/>
      <c r="D35" s="182"/>
      <c r="E35" s="182"/>
      <c r="F35" s="182"/>
      <c r="G35" s="182"/>
      <c r="H35" s="182"/>
      <c r="I35" s="182"/>
      <c r="J35" s="182"/>
      <c r="K35" s="183"/>
    </row>
    <row r="36" spans="1:11" ht="15.9" customHeight="1" x14ac:dyDescent="0.2">
      <c r="A36" s="181"/>
      <c r="B36" s="182"/>
      <c r="C36" s="182"/>
      <c r="D36" s="182"/>
      <c r="E36" s="182"/>
      <c r="F36" s="182"/>
      <c r="G36" s="182"/>
      <c r="H36" s="182"/>
      <c r="I36" s="182"/>
      <c r="J36" s="182"/>
      <c r="K36" s="183"/>
    </row>
    <row r="37" spans="1:11" ht="15.9" customHeight="1" x14ac:dyDescent="0.2">
      <c r="A37" s="181"/>
      <c r="B37" s="182"/>
      <c r="C37" s="182"/>
      <c r="D37" s="182"/>
      <c r="E37" s="182"/>
      <c r="F37" s="182"/>
      <c r="G37" s="182"/>
      <c r="H37" s="182"/>
      <c r="I37" s="182"/>
      <c r="J37" s="182"/>
      <c r="K37" s="183"/>
    </row>
    <row r="38" spans="1:11" ht="15.9" customHeight="1" x14ac:dyDescent="0.2">
      <c r="A38" s="181"/>
      <c r="B38" s="182"/>
      <c r="C38" s="182"/>
      <c r="D38" s="182"/>
      <c r="E38" s="182"/>
      <c r="F38" s="182"/>
      <c r="G38" s="182"/>
      <c r="H38" s="182"/>
      <c r="I38" s="182"/>
      <c r="J38" s="182"/>
      <c r="K38" s="183"/>
    </row>
    <row r="39" spans="1:11" ht="15.9" customHeight="1" x14ac:dyDescent="0.2">
      <c r="A39" s="181"/>
      <c r="B39" s="182"/>
      <c r="C39" s="182"/>
      <c r="D39" s="182"/>
      <c r="E39" s="182"/>
      <c r="F39" s="182"/>
      <c r="G39" s="182"/>
      <c r="H39" s="182"/>
      <c r="I39" s="182"/>
      <c r="J39" s="182"/>
      <c r="K39" s="183"/>
    </row>
    <row r="40" spans="1:11" ht="15.9" customHeight="1" x14ac:dyDescent="0.2">
      <c r="A40" s="44" t="s">
        <v>287</v>
      </c>
      <c r="B40" s="47"/>
      <c r="C40" s="47"/>
      <c r="D40" s="47"/>
      <c r="E40" s="47"/>
      <c r="F40" s="47"/>
      <c r="G40" s="47"/>
      <c r="H40" s="47"/>
      <c r="I40" s="47"/>
      <c r="J40" s="47"/>
      <c r="K40" s="50"/>
    </row>
    <row r="41" spans="1:11" ht="15.9" customHeight="1" x14ac:dyDescent="0.2">
      <c r="A41" s="181"/>
      <c r="B41" s="182"/>
      <c r="C41" s="182"/>
      <c r="D41" s="182"/>
      <c r="E41" s="182"/>
      <c r="F41" s="182"/>
      <c r="G41" s="182"/>
      <c r="H41" s="182"/>
      <c r="I41" s="182"/>
      <c r="J41" s="182"/>
      <c r="K41" s="183"/>
    </row>
    <row r="42" spans="1:11" ht="15.9" customHeight="1" x14ac:dyDescent="0.2">
      <c r="A42" s="181"/>
      <c r="B42" s="182"/>
      <c r="C42" s="182"/>
      <c r="D42" s="182"/>
      <c r="E42" s="182"/>
      <c r="F42" s="182"/>
      <c r="G42" s="182"/>
      <c r="H42" s="182"/>
      <c r="I42" s="182"/>
      <c r="J42" s="182"/>
      <c r="K42" s="183"/>
    </row>
    <row r="43" spans="1:11" ht="15.9" customHeight="1" x14ac:dyDescent="0.2">
      <c r="A43" s="181"/>
      <c r="B43" s="182"/>
      <c r="C43" s="182"/>
      <c r="D43" s="182"/>
      <c r="E43" s="182"/>
      <c r="F43" s="182"/>
      <c r="G43" s="182"/>
      <c r="H43" s="182"/>
      <c r="I43" s="182"/>
      <c r="J43" s="182"/>
      <c r="K43" s="183"/>
    </row>
    <row r="44" spans="1:11" ht="15.9" customHeight="1" x14ac:dyDescent="0.2">
      <c r="A44" s="181"/>
      <c r="B44" s="182"/>
      <c r="C44" s="182"/>
      <c r="D44" s="182"/>
      <c r="E44" s="182"/>
      <c r="F44" s="182"/>
      <c r="G44" s="182"/>
      <c r="H44" s="182"/>
      <c r="I44" s="182"/>
      <c r="J44" s="182"/>
      <c r="K44" s="183"/>
    </row>
    <row r="45" spans="1:11" ht="15.9" customHeight="1" x14ac:dyDescent="0.2">
      <c r="A45" s="181"/>
      <c r="B45" s="182"/>
      <c r="C45" s="182"/>
      <c r="D45" s="182"/>
      <c r="E45" s="182"/>
      <c r="F45" s="182"/>
      <c r="G45" s="182"/>
      <c r="H45" s="182"/>
      <c r="I45" s="182"/>
      <c r="J45" s="182"/>
      <c r="K45" s="183"/>
    </row>
    <row r="46" spans="1:11" ht="15.9" customHeight="1" x14ac:dyDescent="0.2">
      <c r="A46" s="44" t="s">
        <v>288</v>
      </c>
      <c r="B46" s="47"/>
      <c r="C46" s="47"/>
      <c r="D46" s="47"/>
      <c r="E46" s="47"/>
      <c r="F46" s="47"/>
      <c r="G46" s="47"/>
      <c r="H46" s="47"/>
      <c r="I46" s="47"/>
      <c r="J46" s="47"/>
      <c r="K46" s="50"/>
    </row>
    <row r="47" spans="1:11" ht="15.9" customHeight="1" x14ac:dyDescent="0.2">
      <c r="A47" s="181"/>
      <c r="B47" s="182"/>
      <c r="C47" s="182"/>
      <c r="D47" s="182"/>
      <c r="E47" s="182"/>
      <c r="F47" s="182"/>
      <c r="G47" s="182"/>
      <c r="H47" s="182"/>
      <c r="I47" s="182"/>
      <c r="J47" s="182"/>
      <c r="K47" s="183"/>
    </row>
    <row r="48" spans="1:11" ht="15.9" customHeight="1" x14ac:dyDescent="0.2">
      <c r="A48" s="181"/>
      <c r="B48" s="182"/>
      <c r="C48" s="182"/>
      <c r="D48" s="182"/>
      <c r="E48" s="182"/>
      <c r="F48" s="182"/>
      <c r="G48" s="182"/>
      <c r="H48" s="182"/>
      <c r="I48" s="182"/>
      <c r="J48" s="182"/>
      <c r="K48" s="183"/>
    </row>
    <row r="49" spans="1:11" ht="15.9" customHeight="1" x14ac:dyDescent="0.2">
      <c r="A49" s="181"/>
      <c r="B49" s="182"/>
      <c r="C49" s="182"/>
      <c r="D49" s="182"/>
      <c r="E49" s="182"/>
      <c r="F49" s="182"/>
      <c r="G49" s="182"/>
      <c r="H49" s="182"/>
      <c r="I49" s="182"/>
      <c r="J49" s="182"/>
      <c r="K49" s="183"/>
    </row>
    <row r="50" spans="1:11" ht="15.9" customHeight="1" x14ac:dyDescent="0.2">
      <c r="A50" s="181"/>
      <c r="B50" s="182"/>
      <c r="C50" s="182"/>
      <c r="D50" s="182"/>
      <c r="E50" s="182"/>
      <c r="F50" s="182"/>
      <c r="G50" s="182"/>
      <c r="H50" s="182"/>
      <c r="I50" s="182"/>
      <c r="J50" s="182"/>
      <c r="K50" s="183"/>
    </row>
    <row r="51" spans="1:11" ht="15.9" customHeight="1" x14ac:dyDescent="0.2">
      <c r="A51" s="181"/>
      <c r="B51" s="182"/>
      <c r="C51" s="182"/>
      <c r="D51" s="182"/>
      <c r="E51" s="182"/>
      <c r="F51" s="182"/>
      <c r="G51" s="182"/>
      <c r="H51" s="182"/>
      <c r="I51" s="182"/>
      <c r="J51" s="182"/>
      <c r="K51" s="183"/>
    </row>
    <row r="52" spans="1:11" ht="15.9" customHeight="1" x14ac:dyDescent="0.2">
      <c r="A52" s="44" t="s">
        <v>166</v>
      </c>
      <c r="B52" s="47"/>
      <c r="C52" s="47"/>
      <c r="D52" s="47"/>
      <c r="E52" s="47"/>
      <c r="F52" s="47"/>
      <c r="G52" s="47"/>
      <c r="H52" s="47"/>
      <c r="I52" s="47"/>
      <c r="J52" s="47"/>
      <c r="K52" s="50"/>
    </row>
    <row r="53" spans="1:11" ht="15.9" customHeight="1" x14ac:dyDescent="0.2">
      <c r="A53" s="181"/>
      <c r="B53" s="182"/>
      <c r="C53" s="182"/>
      <c r="D53" s="182"/>
      <c r="E53" s="182"/>
      <c r="F53" s="182"/>
      <c r="G53" s="182"/>
      <c r="H53" s="182"/>
      <c r="I53" s="182"/>
      <c r="J53" s="182"/>
      <c r="K53" s="183"/>
    </row>
    <row r="54" spans="1:11" ht="15.9" customHeight="1" x14ac:dyDescent="0.2">
      <c r="A54" s="181"/>
      <c r="B54" s="182"/>
      <c r="C54" s="182"/>
      <c r="D54" s="182"/>
      <c r="E54" s="182"/>
      <c r="F54" s="182"/>
      <c r="G54" s="182"/>
      <c r="H54" s="182"/>
      <c r="I54" s="182"/>
      <c r="J54" s="182"/>
      <c r="K54" s="183"/>
    </row>
    <row r="55" spans="1:11" ht="15.9" customHeight="1" x14ac:dyDescent="0.2">
      <c r="A55" s="181"/>
      <c r="B55" s="182"/>
      <c r="C55" s="182"/>
      <c r="D55" s="182"/>
      <c r="E55" s="182"/>
      <c r="F55" s="182"/>
      <c r="G55" s="182"/>
      <c r="H55" s="182"/>
      <c r="I55" s="182"/>
      <c r="J55" s="182"/>
      <c r="K55" s="183"/>
    </row>
    <row r="56" spans="1:11" ht="15.9" customHeight="1" x14ac:dyDescent="0.2">
      <c r="A56" s="181"/>
      <c r="B56" s="182"/>
      <c r="C56" s="182"/>
      <c r="D56" s="182"/>
      <c r="E56" s="182"/>
      <c r="F56" s="182"/>
      <c r="G56" s="182"/>
      <c r="H56" s="182"/>
      <c r="I56" s="182"/>
      <c r="J56" s="182"/>
      <c r="K56" s="183"/>
    </row>
    <row r="57" spans="1:11" ht="15.9" customHeight="1" x14ac:dyDescent="0.2">
      <c r="A57" s="45"/>
      <c r="B57" s="48"/>
      <c r="C57" s="48"/>
      <c r="D57" s="48"/>
      <c r="E57" s="48"/>
      <c r="F57" s="48"/>
      <c r="G57" s="48"/>
      <c r="H57" s="48"/>
      <c r="I57" s="48"/>
      <c r="J57" s="48"/>
      <c r="K57" s="51"/>
    </row>
    <row r="58" spans="1:11" ht="13.5" customHeight="1" x14ac:dyDescent="0.2">
      <c r="A58" t="s">
        <v>182</v>
      </c>
    </row>
    <row r="59" spans="1:11" ht="13.5" customHeight="1" x14ac:dyDescent="0.2"/>
    <row r="60" spans="1:11" ht="13.5" customHeight="1" x14ac:dyDescent="0.2"/>
    <row r="61" spans="1:11" ht="13.5" customHeight="1" x14ac:dyDescent="0.2"/>
    <row r="62" spans="1:11" ht="13.5" customHeight="1" x14ac:dyDescent="0.2"/>
    <row r="63" spans="1:11" ht="13.5" customHeight="1" x14ac:dyDescent="0.2"/>
    <row r="64" spans="1:11"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sheetData>
  <mergeCells count="12">
    <mergeCell ref="A1:C1"/>
    <mergeCell ref="A2:K2"/>
    <mergeCell ref="A4:A7"/>
    <mergeCell ref="B4:K7"/>
    <mergeCell ref="A11:K15"/>
    <mergeCell ref="A47:K51"/>
    <mergeCell ref="A53:K56"/>
    <mergeCell ref="A17:K21"/>
    <mergeCell ref="A23:K27"/>
    <mergeCell ref="A29:K33"/>
    <mergeCell ref="A35:K39"/>
    <mergeCell ref="A41:K45"/>
  </mergeCells>
  <phoneticPr fontId="1"/>
  <pageMargins left="0.74803149606299213" right="0.74803149606299213" top="0.78740157480314965" bottom="0.78740157480314965" header="0.51181102362204722" footer="0.51181102362204722"/>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52"/>
  <sheetViews>
    <sheetView showGridLines="0" view="pageBreakPreview" zoomScale="90" zoomScaleSheetLayoutView="90" workbookViewId="0">
      <selection activeCell="E12" sqref="E12"/>
    </sheetView>
  </sheetViews>
  <sheetFormatPr defaultColWidth="9" defaultRowHeight="13.2" x14ac:dyDescent="0.2"/>
  <cols>
    <col min="1" max="1" width="9" style="14" customWidth="1"/>
    <col min="2" max="2" width="19" style="14" customWidth="1"/>
    <col min="3" max="3" width="24.109375" style="14" customWidth="1"/>
    <col min="4" max="6" width="14" style="14" customWidth="1"/>
    <col min="7" max="7" width="2.6640625" style="14" customWidth="1"/>
    <col min="8" max="8" width="10.6640625" style="14" customWidth="1"/>
    <col min="9" max="9" width="2.6640625" style="14" customWidth="1"/>
    <col min="10" max="10" width="10.6640625" style="14" customWidth="1"/>
    <col min="11" max="11" width="2.6640625" style="14" customWidth="1"/>
    <col min="12" max="12" width="10.6640625" style="14" customWidth="1"/>
    <col min="13" max="13" width="2.6640625" style="14" customWidth="1"/>
    <col min="14" max="14" width="10.6640625" style="14" customWidth="1"/>
    <col min="15" max="15" width="2.6640625" style="14" customWidth="1"/>
    <col min="16" max="16" width="10.6640625" style="14" customWidth="1"/>
    <col min="17" max="17" width="2.6640625" style="14" customWidth="1"/>
    <col min="18" max="18" width="10.6640625" style="14" customWidth="1"/>
    <col min="19" max="19" width="2.6640625" style="14" customWidth="1"/>
    <col min="20" max="20" width="10.6640625" style="14" customWidth="1"/>
    <col min="21" max="21" width="2.6640625" style="14" customWidth="1"/>
    <col min="22" max="22" width="10.6640625" style="14" customWidth="1"/>
    <col min="23" max="23" width="2.6640625" style="14" customWidth="1"/>
    <col min="24" max="24" width="10.6640625" style="14" customWidth="1"/>
    <col min="25" max="25" width="9" style="14" customWidth="1"/>
    <col min="26" max="16384" width="9" style="14"/>
  </cols>
  <sheetData>
    <row r="1" spans="1:24" ht="30" customHeight="1" x14ac:dyDescent="0.2">
      <c r="A1" s="53" t="s">
        <v>232</v>
      </c>
      <c r="B1" s="53"/>
      <c r="C1" s="60"/>
      <c r="D1" s="218" t="s">
        <v>192</v>
      </c>
      <c r="E1" s="218"/>
      <c r="F1" s="218"/>
      <c r="G1" s="218"/>
      <c r="H1" s="218"/>
      <c r="I1" s="218"/>
      <c r="J1" s="218"/>
      <c r="K1" s="60"/>
      <c r="L1" s="60"/>
      <c r="M1" s="60"/>
      <c r="N1" s="60"/>
    </row>
    <row r="2" spans="1:24" x14ac:dyDescent="0.2">
      <c r="M2" s="219"/>
      <c r="N2" s="219"/>
      <c r="U2" s="219"/>
      <c r="V2" s="219"/>
      <c r="W2" s="219" t="s">
        <v>2</v>
      </c>
      <c r="X2" s="219"/>
    </row>
    <row r="3" spans="1:24" ht="15.15" customHeight="1" x14ac:dyDescent="0.2">
      <c r="A3" s="197" t="s">
        <v>12</v>
      </c>
      <c r="B3" s="198"/>
      <c r="C3" s="198"/>
      <c r="D3" s="197" t="s">
        <v>21</v>
      </c>
      <c r="E3" s="199" t="s">
        <v>93</v>
      </c>
      <c r="F3" s="201" t="s">
        <v>10</v>
      </c>
      <c r="G3" s="69">
        <v>1</v>
      </c>
      <c r="H3" s="70"/>
      <c r="I3" s="72">
        <v>2</v>
      </c>
      <c r="J3" s="71"/>
      <c r="K3" s="72">
        <v>3</v>
      </c>
      <c r="L3" s="71"/>
      <c r="M3" s="72">
        <v>4</v>
      </c>
      <c r="N3" s="70"/>
      <c r="O3" s="69">
        <v>5</v>
      </c>
      <c r="P3" s="70"/>
      <c r="Q3" s="72">
        <v>6</v>
      </c>
      <c r="R3" s="71"/>
      <c r="S3" s="72">
        <v>7</v>
      </c>
      <c r="T3" s="71"/>
      <c r="U3" s="72">
        <v>8</v>
      </c>
      <c r="V3" s="70"/>
      <c r="W3" s="72">
        <v>9</v>
      </c>
      <c r="X3" s="70"/>
    </row>
    <row r="4" spans="1:24" ht="35.25" customHeight="1" x14ac:dyDescent="0.2">
      <c r="A4" s="198"/>
      <c r="B4" s="198"/>
      <c r="C4" s="198"/>
      <c r="D4" s="197"/>
      <c r="E4" s="200"/>
      <c r="F4" s="202"/>
      <c r="G4" s="220"/>
      <c r="H4" s="221"/>
      <c r="I4" s="220"/>
      <c r="J4" s="221"/>
      <c r="K4" s="220"/>
      <c r="L4" s="221"/>
      <c r="M4" s="220"/>
      <c r="N4" s="221"/>
      <c r="O4" s="220"/>
      <c r="P4" s="221"/>
      <c r="Q4" s="220"/>
      <c r="R4" s="221"/>
      <c r="S4" s="220"/>
      <c r="T4" s="221"/>
      <c r="U4" s="220"/>
      <c r="V4" s="221"/>
      <c r="W4" s="220"/>
      <c r="X4" s="221"/>
    </row>
    <row r="5" spans="1:24" ht="17.100000000000001" customHeight="1" x14ac:dyDescent="0.2">
      <c r="A5" s="54" t="s">
        <v>24</v>
      </c>
      <c r="B5" s="56"/>
      <c r="C5" s="61"/>
      <c r="D5" s="65" t="str">
        <f>IF(SUM(D6:D9)+D12=0,"0",SUM(D6:D9)+D12)</f>
        <v>0</v>
      </c>
      <c r="E5" s="65" t="str">
        <f>IF(SUM(E6:E9)+E12=0,"0",SUM(E6:E9)+E12)</f>
        <v>0</v>
      </c>
      <c r="F5" s="65" t="str">
        <f>IF(SUM(F6:F9)+F12=0,"0",SUM(F6:F9)+F12)</f>
        <v>0</v>
      </c>
      <c r="G5" s="203" t="str">
        <f>IF(SUM(G6:H9)+G12=0,"0",SUM(G6:H9)+G12)</f>
        <v>0</v>
      </c>
      <c r="H5" s="204"/>
      <c r="I5" s="203" t="str">
        <f>IF(SUM(I6:J9)+I12=0,"0",SUM(I6:J9)+I12)</f>
        <v>0</v>
      </c>
      <c r="J5" s="204"/>
      <c r="K5" s="203" t="str">
        <f>IF(SUM(K6:L9)+K12=0,"0",SUM(K6:L9)+K12)</f>
        <v>0</v>
      </c>
      <c r="L5" s="204"/>
      <c r="M5" s="203" t="str">
        <f>IF(SUM(M6:N9)+M12=0,"0",SUM(M6:N9)+M12)</f>
        <v>0</v>
      </c>
      <c r="N5" s="204"/>
      <c r="O5" s="203" t="str">
        <f>IF(SUM(O6:P9)+O12=0,"0",SUM(O6:P9)+O12)</f>
        <v>0</v>
      </c>
      <c r="P5" s="204"/>
      <c r="Q5" s="203" t="str">
        <f>IF(SUM(Q6:R9)+Q12=0,"0",SUM(Q6:R9)+Q12)</f>
        <v>0</v>
      </c>
      <c r="R5" s="204"/>
      <c r="S5" s="203" t="str">
        <f>IF(SUM(S6:T9)+S12=0,"0",SUM(S6:T9)+S12)</f>
        <v>0</v>
      </c>
      <c r="T5" s="204"/>
      <c r="U5" s="203" t="str">
        <f>IF(SUM(U6:V9)+U12=0,"0",SUM(U6:V9)+U12)</f>
        <v>0</v>
      </c>
      <c r="V5" s="204"/>
      <c r="W5" s="203" t="str">
        <f>IF(SUM(W6:X9)+W12=0,"0",SUM(W6:X9)+W12)</f>
        <v>0</v>
      </c>
      <c r="X5" s="204"/>
    </row>
    <row r="6" spans="1:24" ht="17.100000000000001" customHeight="1" x14ac:dyDescent="0.2">
      <c r="A6" s="55"/>
      <c r="B6" s="217" t="s">
        <v>18</v>
      </c>
      <c r="C6" s="216"/>
      <c r="D6" s="65" t="str">
        <f>IF(E6+F6=0,"0",E6+F6)</f>
        <v>0</v>
      </c>
      <c r="E6" s="66"/>
      <c r="F6" s="65" t="str">
        <f>IF(SUM(G6:X6)=0,"0",SUM(G6:X6))</f>
        <v>0</v>
      </c>
      <c r="G6" s="211"/>
      <c r="H6" s="212"/>
      <c r="I6" s="211"/>
      <c r="J6" s="212"/>
      <c r="K6" s="211"/>
      <c r="L6" s="212"/>
      <c r="M6" s="211"/>
      <c r="N6" s="212"/>
      <c r="O6" s="211"/>
      <c r="P6" s="212"/>
      <c r="Q6" s="211"/>
      <c r="R6" s="212"/>
      <c r="S6" s="211"/>
      <c r="T6" s="212"/>
      <c r="U6" s="211"/>
      <c r="V6" s="212"/>
      <c r="W6" s="211"/>
      <c r="X6" s="212"/>
    </row>
    <row r="7" spans="1:24" ht="17.100000000000001" customHeight="1" x14ac:dyDescent="0.2">
      <c r="A7" s="55"/>
      <c r="B7" s="217" t="s">
        <v>114</v>
      </c>
      <c r="C7" s="216"/>
      <c r="D7" s="65" t="str">
        <f>IF(E7+F7=0,"0",E7+F7)</f>
        <v>0</v>
      </c>
      <c r="E7" s="66"/>
      <c r="F7" s="65" t="str">
        <f>IF(SUM(G7:X7)=0,"0",SUM(G7:X7))</f>
        <v>0</v>
      </c>
      <c r="G7" s="211"/>
      <c r="H7" s="212"/>
      <c r="I7" s="211"/>
      <c r="J7" s="212"/>
      <c r="K7" s="211"/>
      <c r="L7" s="212"/>
      <c r="M7" s="211"/>
      <c r="N7" s="212"/>
      <c r="O7" s="211"/>
      <c r="P7" s="212"/>
      <c r="Q7" s="211"/>
      <c r="R7" s="212"/>
      <c r="S7" s="211"/>
      <c r="T7" s="212"/>
      <c r="U7" s="211"/>
      <c r="V7" s="212"/>
      <c r="W7" s="211"/>
      <c r="X7" s="212"/>
    </row>
    <row r="8" spans="1:24" ht="17.100000000000001" customHeight="1" x14ac:dyDescent="0.2">
      <c r="A8" s="55"/>
      <c r="B8" s="217" t="s">
        <v>107</v>
      </c>
      <c r="C8" s="216"/>
      <c r="D8" s="65" t="str">
        <f>IF(E8+F8=0,"0",E8+F8)</f>
        <v>0</v>
      </c>
      <c r="E8" s="66"/>
      <c r="F8" s="65" t="str">
        <f>IF(SUM(G8:X8)=0,"0",SUM(G8:X8))</f>
        <v>0</v>
      </c>
      <c r="G8" s="211"/>
      <c r="H8" s="212"/>
      <c r="I8" s="211"/>
      <c r="J8" s="212"/>
      <c r="K8" s="211"/>
      <c r="L8" s="212"/>
      <c r="M8" s="211"/>
      <c r="N8" s="212"/>
      <c r="O8" s="211"/>
      <c r="P8" s="212"/>
      <c r="Q8" s="211"/>
      <c r="R8" s="212"/>
      <c r="S8" s="211"/>
      <c r="T8" s="212"/>
      <c r="U8" s="211"/>
      <c r="V8" s="212"/>
      <c r="W8" s="211"/>
      <c r="X8" s="212"/>
    </row>
    <row r="9" spans="1:24" ht="17.100000000000001" customHeight="1" x14ac:dyDescent="0.2">
      <c r="A9" s="55"/>
      <c r="B9" s="215" t="s">
        <v>1</v>
      </c>
      <c r="C9" s="216"/>
      <c r="D9" s="65" t="str">
        <f>IF(SUM(D10:D11)=0,"0",SUM(D10:D11))</f>
        <v>0</v>
      </c>
      <c r="E9" s="65" t="str">
        <f>IF(SUM(E10:E11)=0,"0",SUM(E10:E11))</f>
        <v>0</v>
      </c>
      <c r="F9" s="65" t="str">
        <f>IF(SUM(F10:F11)=0,"0",SUM(F10:F11))</f>
        <v>0</v>
      </c>
      <c r="G9" s="203" t="str">
        <f>IF(SUM(G10:H11)=0,"0",SUM(G10:H11))</f>
        <v>0</v>
      </c>
      <c r="H9" s="204"/>
      <c r="I9" s="203" t="str">
        <f>IF(SUM(I10:J11)=0,"0",SUM(I10:J11))</f>
        <v>0</v>
      </c>
      <c r="J9" s="204"/>
      <c r="K9" s="203" t="str">
        <f>IF(SUM(K10:L11)=0,"0",SUM(K10:L11))</f>
        <v>0</v>
      </c>
      <c r="L9" s="204"/>
      <c r="M9" s="203" t="str">
        <f>IF(SUM(M10:N11)=0,"0",SUM(M10:N11))</f>
        <v>0</v>
      </c>
      <c r="N9" s="204"/>
      <c r="O9" s="203" t="str">
        <f>IF(SUM(O10:P11)=0,"0",SUM(O10:P11))</f>
        <v>0</v>
      </c>
      <c r="P9" s="204"/>
      <c r="Q9" s="203" t="str">
        <f>IF(SUM(Q10:R11)=0,"0",SUM(Q10:R11))</f>
        <v>0</v>
      </c>
      <c r="R9" s="204"/>
      <c r="S9" s="203" t="str">
        <f>IF(SUM(S10:T11)=0,"0",SUM(S10:T11))</f>
        <v>0</v>
      </c>
      <c r="T9" s="204"/>
      <c r="U9" s="203" t="str">
        <f>IF(SUM(U10:V11)=0,"0",SUM(U10:V11))</f>
        <v>0</v>
      </c>
      <c r="V9" s="204"/>
      <c r="W9" s="203" t="str">
        <f>IF(SUM(W10:X11)=0,"0",SUM(W10:X11))</f>
        <v>0</v>
      </c>
      <c r="X9" s="204"/>
    </row>
    <row r="10" spans="1:24" ht="17.100000000000001" customHeight="1" x14ac:dyDescent="0.2">
      <c r="A10" s="55"/>
      <c r="B10" s="58"/>
      <c r="C10" s="62" t="s">
        <v>30</v>
      </c>
      <c r="D10" s="65" t="str">
        <f>IF(SUM(E10:F10)=0,"0",SUM(E10:F10))</f>
        <v>0</v>
      </c>
      <c r="E10" s="66"/>
      <c r="F10" s="65" t="str">
        <f>IF(SUM(G10:X10)=0,"0",SUM(G10:X10))</f>
        <v>0</v>
      </c>
      <c r="G10" s="211"/>
      <c r="H10" s="212"/>
      <c r="I10" s="211"/>
      <c r="J10" s="212"/>
      <c r="K10" s="211"/>
      <c r="L10" s="212"/>
      <c r="M10" s="211"/>
      <c r="N10" s="212"/>
      <c r="O10" s="211"/>
      <c r="P10" s="212"/>
      <c r="Q10" s="211"/>
      <c r="R10" s="212"/>
      <c r="S10" s="211"/>
      <c r="T10" s="212"/>
      <c r="U10" s="211"/>
      <c r="V10" s="212"/>
      <c r="W10" s="211"/>
      <c r="X10" s="212"/>
    </row>
    <row r="11" spans="1:24" ht="17.100000000000001" customHeight="1" x14ac:dyDescent="0.2">
      <c r="A11" s="55"/>
      <c r="B11" s="58"/>
      <c r="C11" s="62" t="s">
        <v>32</v>
      </c>
      <c r="D11" s="65" t="str">
        <f>IF(SUM(E11:F11)=0,"0",SUM(E11:F11))</f>
        <v>0</v>
      </c>
      <c r="E11" s="66"/>
      <c r="F11" s="65" t="str">
        <f>IF(SUM(G11:X11)=0,"0",SUM(G11:X11))</f>
        <v>0</v>
      </c>
      <c r="G11" s="211"/>
      <c r="H11" s="212"/>
      <c r="I11" s="211"/>
      <c r="J11" s="212"/>
      <c r="K11" s="211"/>
      <c r="L11" s="212"/>
      <c r="M11" s="211"/>
      <c r="N11" s="212"/>
      <c r="O11" s="211"/>
      <c r="P11" s="212"/>
      <c r="Q11" s="211"/>
      <c r="R11" s="212"/>
      <c r="S11" s="211"/>
      <c r="T11" s="212"/>
      <c r="U11" s="211"/>
      <c r="V11" s="212"/>
      <c r="W11" s="211"/>
      <c r="X11" s="212"/>
    </row>
    <row r="12" spans="1:24" ht="17.100000000000001" customHeight="1" x14ac:dyDescent="0.2">
      <c r="A12" s="55"/>
      <c r="B12" s="213" t="s">
        <v>109</v>
      </c>
      <c r="C12" s="214"/>
      <c r="D12" s="65" t="str">
        <f>IF(SUM(E12:F12)=0,"0",SUM(E12:F12))</f>
        <v>0</v>
      </c>
      <c r="E12" s="66"/>
      <c r="F12" s="65" t="str">
        <f>IF(SUM(G12:X12)=0,"0",SUM(G12:X12))</f>
        <v>0</v>
      </c>
      <c r="G12" s="211"/>
      <c r="H12" s="212"/>
      <c r="I12" s="211"/>
      <c r="J12" s="212"/>
      <c r="K12" s="211"/>
      <c r="L12" s="212"/>
      <c r="M12" s="211"/>
      <c r="N12" s="212"/>
      <c r="O12" s="211"/>
      <c r="P12" s="212"/>
      <c r="Q12" s="211"/>
      <c r="R12" s="212"/>
      <c r="S12" s="211"/>
      <c r="T12" s="212"/>
      <c r="U12" s="211"/>
      <c r="V12" s="212"/>
      <c r="W12" s="211"/>
      <c r="X12" s="212"/>
    </row>
    <row r="13" spans="1:24" ht="17.100000000000001" customHeight="1" x14ac:dyDescent="0.2">
      <c r="A13" s="54" t="s">
        <v>33</v>
      </c>
      <c r="B13" s="56"/>
      <c r="C13" s="61"/>
      <c r="D13" s="65" t="str">
        <f>IF(D14+D23+D24=0,"0",D14+D23+D24)</f>
        <v>0</v>
      </c>
      <c r="E13" s="65" t="str">
        <f>IF(E14+E23+E24=0,"0",E14+E23+E24)</f>
        <v>0</v>
      </c>
      <c r="F13" s="65" t="str">
        <f>IF(F14+F23+F24=0,"0",F14+F23+F24)</f>
        <v>0</v>
      </c>
      <c r="G13" s="203" t="str">
        <f>IF(G14+G23+G24=0,"0",G14+G23+G24)</f>
        <v>0</v>
      </c>
      <c r="H13" s="204"/>
      <c r="I13" s="203" t="str">
        <f>IF(I14+I23+I24=0,"0",I14+I23+I24)</f>
        <v>0</v>
      </c>
      <c r="J13" s="204"/>
      <c r="K13" s="203" t="str">
        <f>IF(K14+K23+K24=0,"0",K14+K23+K24)</f>
        <v>0</v>
      </c>
      <c r="L13" s="204"/>
      <c r="M13" s="203" t="str">
        <f>IF(M14+M23+M24=0,"0",M14+M23+M24)</f>
        <v>0</v>
      </c>
      <c r="N13" s="204"/>
      <c r="O13" s="203" t="str">
        <f>IF(O14+O23+O24=0,"0",O14+O23+O24)</f>
        <v>0</v>
      </c>
      <c r="P13" s="204"/>
      <c r="Q13" s="203" t="str">
        <f>IF(Q14+Q23+Q24=0,"0",Q14+Q23+Q24)</f>
        <v>0</v>
      </c>
      <c r="R13" s="204"/>
      <c r="S13" s="203" t="str">
        <f>IF(S14+S23+S24=0,"0",S14+S23+S24)</f>
        <v>0</v>
      </c>
      <c r="T13" s="204"/>
      <c r="U13" s="203" t="str">
        <f>IF(U14+U23+U24=0,"0",U14+U23+U24)</f>
        <v>0</v>
      </c>
      <c r="V13" s="204"/>
      <c r="W13" s="203" t="str">
        <f>IF(W14+W23+W24=0,"0",W14+W23+W24)</f>
        <v>0</v>
      </c>
      <c r="X13" s="204"/>
    </row>
    <row r="14" spans="1:24" ht="17.100000000000001" customHeight="1" x14ac:dyDescent="0.2">
      <c r="A14" s="55"/>
      <c r="B14" s="57" t="s">
        <v>14</v>
      </c>
      <c r="C14" s="61"/>
      <c r="D14" s="65" t="str">
        <f>IF(SUM(D15:D22)=0,"0",SUM(D15:D22))</f>
        <v>0</v>
      </c>
      <c r="E14" s="65" t="str">
        <f>IF(SUM(E15:E22)=0,"0",SUM(E15:E22))</f>
        <v>0</v>
      </c>
      <c r="F14" s="65" t="str">
        <f>IF(SUM(F15:F22)=0,"0",SUM(F15:F22))</f>
        <v>0</v>
      </c>
      <c r="G14" s="203" t="str">
        <f>IF(SUM(G15:H22)=0,"0",SUM(G15:H22))</f>
        <v>0</v>
      </c>
      <c r="H14" s="204"/>
      <c r="I14" s="203" t="str">
        <f>IF(SUM(I15:J22)=0,"0",SUM(I15:J22))</f>
        <v>0</v>
      </c>
      <c r="J14" s="204"/>
      <c r="K14" s="203" t="str">
        <f>IF(SUM(K15:L22)=0,"0",SUM(K15:L22))</f>
        <v>0</v>
      </c>
      <c r="L14" s="204"/>
      <c r="M14" s="203" t="str">
        <f>IF(SUM(M15:N22)=0,"0",SUM(M15:N22))</f>
        <v>0</v>
      </c>
      <c r="N14" s="204"/>
      <c r="O14" s="203" t="str">
        <f>IF(SUM(O15:P22)=0,"0",SUM(O15:P22))</f>
        <v>0</v>
      </c>
      <c r="P14" s="204"/>
      <c r="Q14" s="203" t="str">
        <f>IF(SUM(Q15:R22)=0,"0",SUM(Q15:R22))</f>
        <v>0</v>
      </c>
      <c r="R14" s="204"/>
      <c r="S14" s="203" t="str">
        <f>IF(SUM(S15:T22)=0,"0",SUM(S15:T22))</f>
        <v>0</v>
      </c>
      <c r="T14" s="204"/>
      <c r="U14" s="203" t="str">
        <f>IF(SUM(U15:V22)=0,"0",SUM(U15:V22))</f>
        <v>0</v>
      </c>
      <c r="V14" s="204"/>
      <c r="W14" s="203" t="str">
        <f>IF(SUM(W15:X22)=0,"0",SUM(W15:X22))</f>
        <v>0</v>
      </c>
      <c r="X14" s="204"/>
    </row>
    <row r="15" spans="1:24" ht="17.100000000000001" customHeight="1" x14ac:dyDescent="0.2">
      <c r="A15" s="55"/>
      <c r="B15" s="55"/>
      <c r="C15" s="62" t="s">
        <v>3</v>
      </c>
      <c r="D15" s="65" t="str">
        <f t="shared" ref="D15:D23" si="0">IF(SUM(E15:F15)=0,"0",SUM(E15:F15))</f>
        <v>0</v>
      </c>
      <c r="E15" s="66"/>
      <c r="F15" s="65" t="str">
        <f t="shared" ref="F15:F23" si="1">IF(SUM(G15:X15)=0,"0",SUM(G15:X15))</f>
        <v>0</v>
      </c>
      <c r="G15" s="211"/>
      <c r="H15" s="212"/>
      <c r="I15" s="211"/>
      <c r="J15" s="212"/>
      <c r="K15" s="211"/>
      <c r="L15" s="212"/>
      <c r="M15" s="211"/>
      <c r="N15" s="212"/>
      <c r="O15" s="211"/>
      <c r="P15" s="212"/>
      <c r="Q15" s="211"/>
      <c r="R15" s="212"/>
      <c r="S15" s="211"/>
      <c r="T15" s="212"/>
      <c r="U15" s="211"/>
      <c r="V15" s="212"/>
      <c r="W15" s="211"/>
      <c r="X15" s="212"/>
    </row>
    <row r="16" spans="1:24" ht="17.100000000000001" customHeight="1" x14ac:dyDescent="0.2">
      <c r="A16" s="55"/>
      <c r="B16" s="55"/>
      <c r="C16" s="62" t="s">
        <v>35</v>
      </c>
      <c r="D16" s="65" t="str">
        <f t="shared" si="0"/>
        <v>0</v>
      </c>
      <c r="E16" s="66"/>
      <c r="F16" s="65" t="str">
        <f t="shared" si="1"/>
        <v>0</v>
      </c>
      <c r="G16" s="211"/>
      <c r="H16" s="212"/>
      <c r="I16" s="211"/>
      <c r="J16" s="212"/>
      <c r="K16" s="211"/>
      <c r="L16" s="212"/>
      <c r="M16" s="211"/>
      <c r="N16" s="212"/>
      <c r="O16" s="211"/>
      <c r="P16" s="212"/>
      <c r="Q16" s="211"/>
      <c r="R16" s="212"/>
      <c r="S16" s="211"/>
      <c r="T16" s="212"/>
      <c r="U16" s="211"/>
      <c r="V16" s="212"/>
      <c r="W16" s="211"/>
      <c r="X16" s="212"/>
    </row>
    <row r="17" spans="1:24" ht="17.100000000000001" customHeight="1" x14ac:dyDescent="0.2">
      <c r="A17" s="55"/>
      <c r="B17" s="55"/>
      <c r="C17" s="62" t="s">
        <v>27</v>
      </c>
      <c r="D17" s="65" t="str">
        <f t="shared" si="0"/>
        <v>0</v>
      </c>
      <c r="E17" s="66"/>
      <c r="F17" s="65" t="str">
        <f t="shared" si="1"/>
        <v>0</v>
      </c>
      <c r="G17" s="211"/>
      <c r="H17" s="212"/>
      <c r="I17" s="211"/>
      <c r="J17" s="212"/>
      <c r="K17" s="211"/>
      <c r="L17" s="212"/>
      <c r="M17" s="211"/>
      <c r="N17" s="212"/>
      <c r="O17" s="211"/>
      <c r="P17" s="212"/>
      <c r="Q17" s="211"/>
      <c r="R17" s="212"/>
      <c r="S17" s="211"/>
      <c r="T17" s="212"/>
      <c r="U17" s="211"/>
      <c r="V17" s="212"/>
      <c r="W17" s="211"/>
      <c r="X17" s="212"/>
    </row>
    <row r="18" spans="1:24" ht="17.100000000000001" customHeight="1" x14ac:dyDescent="0.2">
      <c r="A18" s="55"/>
      <c r="B18" s="55"/>
      <c r="C18" s="62" t="s">
        <v>39</v>
      </c>
      <c r="D18" s="65" t="str">
        <f t="shared" si="0"/>
        <v>0</v>
      </c>
      <c r="E18" s="66"/>
      <c r="F18" s="65" t="str">
        <f t="shared" si="1"/>
        <v>0</v>
      </c>
      <c r="G18" s="211"/>
      <c r="H18" s="212"/>
      <c r="I18" s="211"/>
      <c r="J18" s="212"/>
      <c r="K18" s="211"/>
      <c r="L18" s="212"/>
      <c r="M18" s="211"/>
      <c r="N18" s="212"/>
      <c r="O18" s="211"/>
      <c r="P18" s="212"/>
      <c r="Q18" s="211"/>
      <c r="R18" s="212"/>
      <c r="S18" s="211"/>
      <c r="T18" s="212"/>
      <c r="U18" s="211"/>
      <c r="V18" s="212"/>
      <c r="W18" s="211"/>
      <c r="X18" s="212"/>
    </row>
    <row r="19" spans="1:24" ht="17.100000000000001" customHeight="1" x14ac:dyDescent="0.2">
      <c r="A19" s="55"/>
      <c r="B19" s="55"/>
      <c r="C19" s="62" t="s">
        <v>40</v>
      </c>
      <c r="D19" s="65" t="str">
        <f t="shared" si="0"/>
        <v>0</v>
      </c>
      <c r="E19" s="66"/>
      <c r="F19" s="65" t="str">
        <f t="shared" si="1"/>
        <v>0</v>
      </c>
      <c r="G19" s="211"/>
      <c r="H19" s="212"/>
      <c r="I19" s="211"/>
      <c r="J19" s="212"/>
      <c r="K19" s="211"/>
      <c r="L19" s="212"/>
      <c r="M19" s="211"/>
      <c r="N19" s="212"/>
      <c r="O19" s="211"/>
      <c r="P19" s="212"/>
      <c r="Q19" s="211"/>
      <c r="R19" s="212"/>
      <c r="S19" s="211"/>
      <c r="T19" s="212"/>
      <c r="U19" s="211"/>
      <c r="V19" s="212"/>
      <c r="W19" s="211"/>
      <c r="X19" s="212"/>
    </row>
    <row r="20" spans="1:24" ht="17.100000000000001" customHeight="1" x14ac:dyDescent="0.2">
      <c r="A20" s="55"/>
      <c r="B20" s="55"/>
      <c r="C20" s="62" t="s">
        <v>7</v>
      </c>
      <c r="D20" s="65" t="str">
        <f t="shared" si="0"/>
        <v>0</v>
      </c>
      <c r="E20" s="66"/>
      <c r="F20" s="65" t="str">
        <f t="shared" si="1"/>
        <v>0</v>
      </c>
      <c r="G20" s="211"/>
      <c r="H20" s="212"/>
      <c r="I20" s="211"/>
      <c r="J20" s="212"/>
      <c r="K20" s="211"/>
      <c r="L20" s="212"/>
      <c r="M20" s="211"/>
      <c r="N20" s="212"/>
      <c r="O20" s="211"/>
      <c r="P20" s="212"/>
      <c r="Q20" s="211"/>
      <c r="R20" s="212"/>
      <c r="S20" s="211"/>
      <c r="T20" s="212"/>
      <c r="U20" s="211"/>
      <c r="V20" s="212"/>
      <c r="W20" s="211"/>
      <c r="X20" s="212"/>
    </row>
    <row r="21" spans="1:24" ht="17.100000000000001" customHeight="1" x14ac:dyDescent="0.2">
      <c r="A21" s="55"/>
      <c r="B21" s="55"/>
      <c r="C21" s="62" t="s">
        <v>41</v>
      </c>
      <c r="D21" s="65" t="str">
        <f t="shared" si="0"/>
        <v>0</v>
      </c>
      <c r="E21" s="66"/>
      <c r="F21" s="65" t="str">
        <f t="shared" si="1"/>
        <v>0</v>
      </c>
      <c r="G21" s="211"/>
      <c r="H21" s="212"/>
      <c r="I21" s="211"/>
      <c r="J21" s="212"/>
      <c r="K21" s="211"/>
      <c r="L21" s="212"/>
      <c r="M21" s="211"/>
      <c r="N21" s="212"/>
      <c r="O21" s="211"/>
      <c r="P21" s="212"/>
      <c r="Q21" s="211"/>
      <c r="R21" s="212"/>
      <c r="S21" s="211"/>
      <c r="T21" s="212"/>
      <c r="U21" s="211"/>
      <c r="V21" s="212"/>
      <c r="W21" s="211"/>
      <c r="X21" s="212"/>
    </row>
    <row r="22" spans="1:24" ht="17.100000000000001" customHeight="1" x14ac:dyDescent="0.2">
      <c r="A22" s="55"/>
      <c r="B22" s="55"/>
      <c r="C22" s="63" t="s">
        <v>42</v>
      </c>
      <c r="D22" s="65" t="str">
        <f t="shared" si="0"/>
        <v>0</v>
      </c>
      <c r="E22" s="66"/>
      <c r="F22" s="65" t="str">
        <f t="shared" si="1"/>
        <v>0</v>
      </c>
      <c r="G22" s="211"/>
      <c r="H22" s="212"/>
      <c r="I22" s="211"/>
      <c r="J22" s="212"/>
      <c r="K22" s="211"/>
      <c r="L22" s="212"/>
      <c r="M22" s="211"/>
      <c r="N22" s="212"/>
      <c r="O22" s="211"/>
      <c r="P22" s="212"/>
      <c r="Q22" s="211"/>
      <c r="R22" s="212"/>
      <c r="S22" s="211"/>
      <c r="T22" s="212"/>
      <c r="U22" s="211"/>
      <c r="V22" s="212"/>
      <c r="W22" s="211"/>
      <c r="X22" s="212"/>
    </row>
    <row r="23" spans="1:24" ht="17.100000000000001" customHeight="1" x14ac:dyDescent="0.2">
      <c r="A23" s="55"/>
      <c r="B23" s="54" t="s">
        <v>208</v>
      </c>
      <c r="C23" s="61"/>
      <c r="D23" s="65" t="str">
        <f t="shared" si="0"/>
        <v>0</v>
      </c>
      <c r="E23" s="66"/>
      <c r="F23" s="65" t="str">
        <f t="shared" si="1"/>
        <v>0</v>
      </c>
      <c r="G23" s="211"/>
      <c r="H23" s="212"/>
      <c r="I23" s="211"/>
      <c r="J23" s="212"/>
      <c r="K23" s="211"/>
      <c r="L23" s="212"/>
      <c r="M23" s="211"/>
      <c r="N23" s="212"/>
      <c r="O23" s="211"/>
      <c r="P23" s="212"/>
      <c r="Q23" s="211"/>
      <c r="R23" s="212"/>
      <c r="S23" s="211"/>
      <c r="T23" s="212"/>
      <c r="U23" s="211"/>
      <c r="V23" s="212"/>
      <c r="W23" s="211"/>
      <c r="X23" s="212"/>
    </row>
    <row r="24" spans="1:24" ht="17.100000000000001" customHeight="1" x14ac:dyDescent="0.2">
      <c r="A24" s="55"/>
      <c r="B24" s="55" t="s">
        <v>45</v>
      </c>
      <c r="C24" s="61"/>
      <c r="D24" s="65" t="str">
        <f>IF(SUM(D25:D39)=0,"0",SUM(D25:D39))</f>
        <v>0</v>
      </c>
      <c r="E24" s="65" t="str">
        <f>IF(SUM(E25:E39)=0,"0",SUM(E25:E39))</f>
        <v>0</v>
      </c>
      <c r="F24" s="65" t="str">
        <f>IF(SUM(F25:F39)=0,"0",SUM(F25:F39))</f>
        <v>0</v>
      </c>
      <c r="G24" s="203" t="str">
        <f>IF(SUM(G25:H39)=0,"0",SUM(G25:H39))</f>
        <v>0</v>
      </c>
      <c r="H24" s="204"/>
      <c r="I24" s="203" t="str">
        <f>IF(SUM(I25:J39)=0,"0",SUM(I25:J39))</f>
        <v>0</v>
      </c>
      <c r="J24" s="204"/>
      <c r="K24" s="203" t="str">
        <f>IF(SUM(K25:L39)=0,"0",SUM(K25:L39))</f>
        <v>0</v>
      </c>
      <c r="L24" s="204"/>
      <c r="M24" s="203" t="str">
        <f>IF(SUM(M25:N39)=0,"0",SUM(M25:N39))</f>
        <v>0</v>
      </c>
      <c r="N24" s="204"/>
      <c r="O24" s="203" t="str">
        <f>IF(SUM(O25:P39)=0,"0",SUM(O25:P39))</f>
        <v>0</v>
      </c>
      <c r="P24" s="204"/>
      <c r="Q24" s="203" t="str">
        <f>IF(SUM(Q25:R39)=0,"0",SUM(Q25:R39))</f>
        <v>0</v>
      </c>
      <c r="R24" s="204"/>
      <c r="S24" s="203" t="str">
        <f>IF(SUM(S25:T39)=0,"0",SUM(S25:T39))</f>
        <v>0</v>
      </c>
      <c r="T24" s="204"/>
      <c r="U24" s="203" t="str">
        <f>IF(SUM(U25:V39)=0,"0",SUM(U25:V39))</f>
        <v>0</v>
      </c>
      <c r="V24" s="204"/>
      <c r="W24" s="203" t="str">
        <f>IF(SUM(W25:X39)=0,"0",SUM(W25:X39))</f>
        <v>0</v>
      </c>
      <c r="X24" s="204"/>
    </row>
    <row r="25" spans="1:24" ht="17.100000000000001" customHeight="1" x14ac:dyDescent="0.2">
      <c r="A25" s="55"/>
      <c r="B25" s="55"/>
      <c r="C25" s="64" t="s">
        <v>46</v>
      </c>
      <c r="D25" s="65" t="str">
        <f t="shared" ref="D25:D36" si="2">IF(SUM(E25:F25)=0,"0",SUM(E25:F25))</f>
        <v>0</v>
      </c>
      <c r="E25" s="66"/>
      <c r="F25" s="65" t="str">
        <f t="shared" ref="F25:F39" si="3">IF(SUM(G25:X25)=0,"0",SUM(G25:X25))</f>
        <v>0</v>
      </c>
      <c r="G25" s="211"/>
      <c r="H25" s="212"/>
      <c r="I25" s="211"/>
      <c r="J25" s="212"/>
      <c r="K25" s="211"/>
      <c r="L25" s="212"/>
      <c r="M25" s="211"/>
      <c r="N25" s="212"/>
      <c r="O25" s="211"/>
      <c r="P25" s="212"/>
      <c r="Q25" s="211"/>
      <c r="R25" s="212"/>
      <c r="S25" s="211"/>
      <c r="T25" s="212"/>
      <c r="U25" s="211"/>
      <c r="V25" s="212"/>
      <c r="W25" s="211"/>
      <c r="X25" s="212"/>
    </row>
    <row r="26" spans="1:24" ht="17.100000000000001" customHeight="1" x14ac:dyDescent="0.2">
      <c r="A26" s="55"/>
      <c r="B26" s="55"/>
      <c r="C26" s="64" t="s">
        <v>106</v>
      </c>
      <c r="D26" s="65" t="str">
        <f t="shared" si="2"/>
        <v>0</v>
      </c>
      <c r="E26" s="66"/>
      <c r="F26" s="65" t="str">
        <f t="shared" si="3"/>
        <v>0</v>
      </c>
      <c r="G26" s="211"/>
      <c r="H26" s="212"/>
      <c r="I26" s="211"/>
      <c r="J26" s="212"/>
      <c r="K26" s="211"/>
      <c r="L26" s="212"/>
      <c r="M26" s="211"/>
      <c r="N26" s="212"/>
      <c r="O26" s="211"/>
      <c r="P26" s="212"/>
      <c r="Q26" s="211"/>
      <c r="R26" s="212"/>
      <c r="S26" s="211"/>
      <c r="T26" s="212"/>
      <c r="U26" s="211"/>
      <c r="V26" s="212"/>
      <c r="W26" s="211"/>
      <c r="X26" s="212"/>
    </row>
    <row r="27" spans="1:24" ht="17.100000000000001" customHeight="1" x14ac:dyDescent="0.2">
      <c r="A27" s="55"/>
      <c r="B27" s="55"/>
      <c r="C27" s="64" t="s">
        <v>47</v>
      </c>
      <c r="D27" s="65" t="str">
        <f t="shared" si="2"/>
        <v>0</v>
      </c>
      <c r="E27" s="66"/>
      <c r="F27" s="65" t="str">
        <f t="shared" si="3"/>
        <v>0</v>
      </c>
      <c r="G27" s="211"/>
      <c r="H27" s="212"/>
      <c r="I27" s="211"/>
      <c r="J27" s="212"/>
      <c r="K27" s="211"/>
      <c r="L27" s="212"/>
      <c r="M27" s="211"/>
      <c r="N27" s="212"/>
      <c r="O27" s="211"/>
      <c r="P27" s="212"/>
      <c r="Q27" s="211"/>
      <c r="R27" s="212"/>
      <c r="S27" s="211"/>
      <c r="T27" s="212"/>
      <c r="U27" s="211"/>
      <c r="V27" s="212"/>
      <c r="W27" s="211"/>
      <c r="X27" s="212"/>
    </row>
    <row r="28" spans="1:24" ht="17.100000000000001" customHeight="1" x14ac:dyDescent="0.2">
      <c r="A28" s="55"/>
      <c r="B28" s="55"/>
      <c r="C28" s="64" t="s">
        <v>48</v>
      </c>
      <c r="D28" s="65" t="str">
        <f t="shared" si="2"/>
        <v>0</v>
      </c>
      <c r="E28" s="66"/>
      <c r="F28" s="65" t="str">
        <f t="shared" si="3"/>
        <v>0</v>
      </c>
      <c r="G28" s="211"/>
      <c r="H28" s="212"/>
      <c r="I28" s="211"/>
      <c r="J28" s="212"/>
      <c r="K28" s="211"/>
      <c r="L28" s="212"/>
      <c r="M28" s="211"/>
      <c r="N28" s="212"/>
      <c r="O28" s="211"/>
      <c r="P28" s="212"/>
      <c r="Q28" s="211"/>
      <c r="R28" s="212"/>
      <c r="S28" s="211"/>
      <c r="T28" s="212"/>
      <c r="U28" s="211"/>
      <c r="V28" s="212"/>
      <c r="W28" s="211"/>
      <c r="X28" s="212"/>
    </row>
    <row r="29" spans="1:24" ht="17.100000000000001" customHeight="1" x14ac:dyDescent="0.2">
      <c r="A29" s="55"/>
      <c r="B29" s="55"/>
      <c r="C29" s="64" t="s">
        <v>0</v>
      </c>
      <c r="D29" s="65" t="str">
        <f t="shared" si="2"/>
        <v>0</v>
      </c>
      <c r="E29" s="66"/>
      <c r="F29" s="65" t="str">
        <f t="shared" si="3"/>
        <v>0</v>
      </c>
      <c r="G29" s="211"/>
      <c r="H29" s="212"/>
      <c r="I29" s="211"/>
      <c r="J29" s="212"/>
      <c r="K29" s="211"/>
      <c r="L29" s="212"/>
      <c r="M29" s="211"/>
      <c r="N29" s="212"/>
      <c r="O29" s="211"/>
      <c r="P29" s="212"/>
      <c r="Q29" s="211"/>
      <c r="R29" s="212"/>
      <c r="S29" s="211"/>
      <c r="T29" s="212"/>
      <c r="U29" s="211"/>
      <c r="V29" s="212"/>
      <c r="W29" s="211"/>
      <c r="X29" s="212"/>
    </row>
    <row r="30" spans="1:24" ht="17.100000000000001" customHeight="1" x14ac:dyDescent="0.2">
      <c r="A30" s="55"/>
      <c r="B30" s="55"/>
      <c r="C30" s="64" t="s">
        <v>44</v>
      </c>
      <c r="D30" s="65" t="str">
        <f t="shared" si="2"/>
        <v>0</v>
      </c>
      <c r="E30" s="66"/>
      <c r="F30" s="65" t="str">
        <f t="shared" si="3"/>
        <v>0</v>
      </c>
      <c r="G30" s="211"/>
      <c r="H30" s="212"/>
      <c r="I30" s="211"/>
      <c r="J30" s="212"/>
      <c r="K30" s="211"/>
      <c r="L30" s="212"/>
      <c r="M30" s="211"/>
      <c r="N30" s="212"/>
      <c r="O30" s="211"/>
      <c r="P30" s="212"/>
      <c r="Q30" s="211"/>
      <c r="R30" s="212"/>
      <c r="S30" s="211"/>
      <c r="T30" s="212"/>
      <c r="U30" s="211"/>
      <c r="V30" s="212"/>
      <c r="W30" s="211"/>
      <c r="X30" s="212"/>
    </row>
    <row r="31" spans="1:24" ht="17.100000000000001" customHeight="1" x14ac:dyDescent="0.2">
      <c r="A31" s="55"/>
      <c r="B31" s="55"/>
      <c r="C31" s="64" t="s">
        <v>25</v>
      </c>
      <c r="D31" s="65" t="str">
        <f t="shared" si="2"/>
        <v>0</v>
      </c>
      <c r="E31" s="66"/>
      <c r="F31" s="65" t="str">
        <f t="shared" si="3"/>
        <v>0</v>
      </c>
      <c r="G31" s="211"/>
      <c r="H31" s="212"/>
      <c r="I31" s="211"/>
      <c r="J31" s="212"/>
      <c r="K31" s="211"/>
      <c r="L31" s="212"/>
      <c r="M31" s="211"/>
      <c r="N31" s="212"/>
      <c r="O31" s="211"/>
      <c r="P31" s="212"/>
      <c r="Q31" s="211"/>
      <c r="R31" s="212"/>
      <c r="S31" s="211"/>
      <c r="T31" s="212"/>
      <c r="U31" s="211"/>
      <c r="V31" s="212"/>
      <c r="W31" s="211"/>
      <c r="X31" s="212"/>
    </row>
    <row r="32" spans="1:24" ht="17.100000000000001" customHeight="1" x14ac:dyDescent="0.2">
      <c r="A32" s="55"/>
      <c r="B32" s="55"/>
      <c r="C32" s="64" t="s">
        <v>4</v>
      </c>
      <c r="D32" s="65" t="str">
        <f t="shared" si="2"/>
        <v>0</v>
      </c>
      <c r="E32" s="66"/>
      <c r="F32" s="65" t="str">
        <f t="shared" si="3"/>
        <v>0</v>
      </c>
      <c r="G32" s="211"/>
      <c r="H32" s="212"/>
      <c r="I32" s="211"/>
      <c r="J32" s="212"/>
      <c r="K32" s="211"/>
      <c r="L32" s="212"/>
      <c r="M32" s="211"/>
      <c r="N32" s="212"/>
      <c r="O32" s="211"/>
      <c r="P32" s="212"/>
      <c r="Q32" s="211"/>
      <c r="R32" s="212"/>
      <c r="S32" s="211"/>
      <c r="T32" s="212"/>
      <c r="U32" s="211"/>
      <c r="V32" s="212"/>
      <c r="W32" s="211"/>
      <c r="X32" s="212"/>
    </row>
    <row r="33" spans="1:24" ht="17.100000000000001" customHeight="1" x14ac:dyDescent="0.2">
      <c r="A33" s="55"/>
      <c r="B33" s="55"/>
      <c r="C33" s="64" t="s">
        <v>31</v>
      </c>
      <c r="D33" s="65" t="str">
        <f t="shared" si="2"/>
        <v>0</v>
      </c>
      <c r="E33" s="66"/>
      <c r="F33" s="65" t="str">
        <f t="shared" si="3"/>
        <v>0</v>
      </c>
      <c r="G33" s="211"/>
      <c r="H33" s="212"/>
      <c r="I33" s="211"/>
      <c r="J33" s="212"/>
      <c r="K33" s="211"/>
      <c r="L33" s="212"/>
      <c r="M33" s="211"/>
      <c r="N33" s="212"/>
      <c r="O33" s="211"/>
      <c r="P33" s="212"/>
      <c r="Q33" s="211"/>
      <c r="R33" s="212"/>
      <c r="S33" s="211"/>
      <c r="T33" s="212"/>
      <c r="U33" s="211"/>
      <c r="V33" s="212"/>
      <c r="W33" s="211"/>
      <c r="X33" s="212"/>
    </row>
    <row r="34" spans="1:24" ht="17.100000000000001" customHeight="1" x14ac:dyDescent="0.2">
      <c r="A34" s="55"/>
      <c r="B34" s="55"/>
      <c r="C34" s="64" t="s">
        <v>51</v>
      </c>
      <c r="D34" s="65" t="str">
        <f t="shared" si="2"/>
        <v>0</v>
      </c>
      <c r="E34" s="66"/>
      <c r="F34" s="65" t="str">
        <f t="shared" si="3"/>
        <v>0</v>
      </c>
      <c r="G34" s="211"/>
      <c r="H34" s="212"/>
      <c r="I34" s="211"/>
      <c r="J34" s="212"/>
      <c r="K34" s="211"/>
      <c r="L34" s="212"/>
      <c r="M34" s="211"/>
      <c r="N34" s="212"/>
      <c r="O34" s="211"/>
      <c r="P34" s="212"/>
      <c r="Q34" s="211"/>
      <c r="R34" s="212"/>
      <c r="S34" s="211"/>
      <c r="T34" s="212"/>
      <c r="U34" s="211"/>
      <c r="V34" s="212"/>
      <c r="W34" s="211"/>
      <c r="X34" s="212"/>
    </row>
    <row r="35" spans="1:24" ht="17.100000000000001" customHeight="1" x14ac:dyDescent="0.2">
      <c r="A35" s="55"/>
      <c r="B35" s="55"/>
      <c r="C35" s="64" t="s">
        <v>52</v>
      </c>
      <c r="D35" s="65" t="str">
        <f t="shared" si="2"/>
        <v>0</v>
      </c>
      <c r="E35" s="66"/>
      <c r="F35" s="65" t="str">
        <f t="shared" si="3"/>
        <v>0</v>
      </c>
      <c r="G35" s="211"/>
      <c r="H35" s="212"/>
      <c r="I35" s="211"/>
      <c r="J35" s="212"/>
      <c r="K35" s="211"/>
      <c r="L35" s="212"/>
      <c r="M35" s="211"/>
      <c r="N35" s="212"/>
      <c r="O35" s="211"/>
      <c r="P35" s="212"/>
      <c r="Q35" s="211"/>
      <c r="R35" s="212"/>
      <c r="S35" s="211"/>
      <c r="T35" s="212"/>
      <c r="U35" s="211"/>
      <c r="V35" s="212"/>
      <c r="W35" s="211"/>
      <c r="X35" s="212"/>
    </row>
    <row r="36" spans="1:24" ht="17.100000000000001" customHeight="1" x14ac:dyDescent="0.2">
      <c r="A36" s="55"/>
      <c r="B36" s="55"/>
      <c r="C36" s="64" t="s">
        <v>54</v>
      </c>
      <c r="D36" s="65" t="str">
        <f t="shared" si="2"/>
        <v>0</v>
      </c>
      <c r="E36" s="66"/>
      <c r="F36" s="65" t="str">
        <f t="shared" si="3"/>
        <v>0</v>
      </c>
      <c r="G36" s="211"/>
      <c r="H36" s="212"/>
      <c r="I36" s="211"/>
      <c r="J36" s="212"/>
      <c r="K36" s="211"/>
      <c r="L36" s="212"/>
      <c r="M36" s="211"/>
      <c r="N36" s="212"/>
      <c r="O36" s="211"/>
      <c r="P36" s="212"/>
      <c r="Q36" s="211"/>
      <c r="R36" s="212"/>
      <c r="S36" s="211"/>
      <c r="T36" s="212"/>
      <c r="U36" s="211"/>
      <c r="V36" s="212"/>
      <c r="W36" s="211"/>
      <c r="X36" s="212"/>
    </row>
    <row r="37" spans="1:24" ht="17.100000000000001" customHeight="1" x14ac:dyDescent="0.2">
      <c r="A37" s="55"/>
      <c r="B37" s="55"/>
      <c r="C37" s="64" t="s">
        <v>56</v>
      </c>
      <c r="D37" s="65" t="str">
        <f>IF(SUM(F37)=0,"0",SUM(F37))</f>
        <v>0</v>
      </c>
      <c r="E37" s="66"/>
      <c r="F37" s="65" t="str">
        <f t="shared" si="3"/>
        <v>0</v>
      </c>
      <c r="G37" s="211"/>
      <c r="H37" s="212"/>
      <c r="I37" s="211"/>
      <c r="J37" s="212"/>
      <c r="K37" s="211"/>
      <c r="L37" s="212"/>
      <c r="M37" s="211"/>
      <c r="N37" s="212"/>
      <c r="O37" s="211"/>
      <c r="P37" s="212"/>
      <c r="Q37" s="211"/>
      <c r="R37" s="212"/>
      <c r="S37" s="211"/>
      <c r="T37" s="212"/>
      <c r="U37" s="211"/>
      <c r="V37" s="212"/>
      <c r="W37" s="211"/>
      <c r="X37" s="212"/>
    </row>
    <row r="38" spans="1:24" ht="17.100000000000001" customHeight="1" x14ac:dyDescent="0.2">
      <c r="A38" s="55"/>
      <c r="B38" s="55"/>
      <c r="C38" s="64" t="s">
        <v>59</v>
      </c>
      <c r="D38" s="65" t="str">
        <f>IF(SUM(E38:F38)=0,"0",SUM(E38:F38))</f>
        <v>0</v>
      </c>
      <c r="E38" s="66"/>
      <c r="F38" s="65" t="str">
        <f t="shared" si="3"/>
        <v>0</v>
      </c>
      <c r="G38" s="211"/>
      <c r="H38" s="212"/>
      <c r="I38" s="211"/>
      <c r="J38" s="212"/>
      <c r="K38" s="211"/>
      <c r="L38" s="212"/>
      <c r="M38" s="211"/>
      <c r="N38" s="212"/>
      <c r="O38" s="211"/>
      <c r="P38" s="212"/>
      <c r="Q38" s="211"/>
      <c r="R38" s="212"/>
      <c r="S38" s="211"/>
      <c r="T38" s="212"/>
      <c r="U38" s="211"/>
      <c r="V38" s="212"/>
      <c r="W38" s="211"/>
      <c r="X38" s="212"/>
    </row>
    <row r="39" spans="1:24" ht="17.100000000000001" customHeight="1" x14ac:dyDescent="0.2">
      <c r="A39" s="55"/>
      <c r="B39" s="55"/>
      <c r="C39" s="64" t="s">
        <v>26</v>
      </c>
      <c r="D39" s="65" t="str">
        <f>IF(SUM(E39:F39)=0,"0",SUM(E39:F39))</f>
        <v>0</v>
      </c>
      <c r="E39" s="66"/>
      <c r="F39" s="65" t="str">
        <f t="shared" si="3"/>
        <v>0</v>
      </c>
      <c r="G39" s="211"/>
      <c r="H39" s="212"/>
      <c r="I39" s="211"/>
      <c r="J39" s="212"/>
      <c r="K39" s="211"/>
      <c r="L39" s="212"/>
      <c r="M39" s="211"/>
      <c r="N39" s="212"/>
      <c r="O39" s="211"/>
      <c r="P39" s="212"/>
      <c r="Q39" s="211"/>
      <c r="R39" s="212"/>
      <c r="S39" s="211"/>
      <c r="T39" s="212"/>
      <c r="U39" s="211"/>
      <c r="V39" s="212"/>
      <c r="W39" s="211"/>
      <c r="X39" s="212"/>
    </row>
    <row r="40" spans="1:24" ht="17.100000000000001" customHeight="1" x14ac:dyDescent="0.2">
      <c r="A40" s="55"/>
      <c r="B40" s="59"/>
      <c r="C40" s="63"/>
      <c r="D40" s="62"/>
      <c r="E40" s="62"/>
      <c r="F40" s="62"/>
      <c r="G40" s="207"/>
      <c r="H40" s="208"/>
      <c r="I40" s="207"/>
      <c r="J40" s="208"/>
      <c r="K40" s="207"/>
      <c r="L40" s="208"/>
      <c r="M40" s="207"/>
      <c r="N40" s="208"/>
      <c r="O40" s="207"/>
      <c r="P40" s="208"/>
      <c r="Q40" s="207"/>
      <c r="R40" s="208"/>
      <c r="S40" s="207"/>
      <c r="T40" s="208"/>
      <c r="U40" s="207"/>
      <c r="V40" s="208"/>
      <c r="W40" s="207"/>
      <c r="X40" s="208"/>
    </row>
    <row r="41" spans="1:24" ht="17.100000000000001" customHeight="1" x14ac:dyDescent="0.2">
      <c r="A41" s="54" t="s">
        <v>34</v>
      </c>
      <c r="B41" s="56"/>
      <c r="C41" s="61"/>
      <c r="D41" s="65" t="str">
        <f>IF(SUM(E41:F41)=0,"0",SUM(E41:F41))</f>
        <v>0</v>
      </c>
      <c r="E41" s="66"/>
      <c r="F41" s="65" t="str">
        <f>IF(SUM(G41:X41)=0,"0",SUM(G41:X41))</f>
        <v>0</v>
      </c>
      <c r="G41" s="211"/>
      <c r="H41" s="212"/>
      <c r="I41" s="211"/>
      <c r="J41" s="212"/>
      <c r="K41" s="211"/>
      <c r="L41" s="212"/>
      <c r="M41" s="211"/>
      <c r="N41" s="212"/>
      <c r="O41" s="211"/>
      <c r="P41" s="212"/>
      <c r="Q41" s="211"/>
      <c r="R41" s="212"/>
      <c r="S41" s="211"/>
      <c r="T41" s="212"/>
      <c r="U41" s="211"/>
      <c r="V41" s="212"/>
      <c r="W41" s="211"/>
      <c r="X41" s="212"/>
    </row>
    <row r="42" spans="1:24" ht="17.100000000000001" customHeight="1" x14ac:dyDescent="0.2">
      <c r="A42" s="54" t="s">
        <v>60</v>
      </c>
      <c r="B42" s="56"/>
      <c r="C42" s="61"/>
      <c r="D42" s="66"/>
      <c r="E42" s="66"/>
      <c r="F42" s="66"/>
      <c r="G42" s="205"/>
      <c r="H42" s="206"/>
      <c r="I42" s="205"/>
      <c r="J42" s="206"/>
      <c r="K42" s="205"/>
      <c r="L42" s="206"/>
      <c r="M42" s="205"/>
      <c r="N42" s="206"/>
      <c r="O42" s="205"/>
      <c r="P42" s="206"/>
      <c r="Q42" s="205"/>
      <c r="R42" s="206"/>
      <c r="S42" s="205"/>
      <c r="T42" s="206"/>
      <c r="U42" s="205"/>
      <c r="V42" s="206"/>
      <c r="W42" s="205"/>
      <c r="X42" s="206"/>
    </row>
    <row r="43" spans="1:24" ht="17.100000000000001" customHeight="1" x14ac:dyDescent="0.2">
      <c r="A43" s="54" t="s">
        <v>62</v>
      </c>
      <c r="B43" s="56"/>
      <c r="C43" s="61"/>
      <c r="D43" s="66"/>
      <c r="E43" s="66"/>
      <c r="F43" s="66"/>
      <c r="G43" s="211"/>
      <c r="H43" s="212"/>
      <c r="I43" s="211"/>
      <c r="J43" s="212"/>
      <c r="K43" s="211"/>
      <c r="L43" s="212"/>
      <c r="M43" s="211"/>
      <c r="N43" s="212"/>
      <c r="O43" s="211"/>
      <c r="P43" s="212"/>
      <c r="Q43" s="211"/>
      <c r="R43" s="212"/>
      <c r="S43" s="211"/>
      <c r="T43" s="212"/>
      <c r="U43" s="211"/>
      <c r="V43" s="212"/>
      <c r="W43" s="211"/>
      <c r="X43" s="212"/>
    </row>
    <row r="44" spans="1:24" ht="17.100000000000001" customHeight="1" x14ac:dyDescent="0.2">
      <c r="A44" s="54" t="s">
        <v>64</v>
      </c>
      <c r="B44" s="56"/>
      <c r="C44" s="61"/>
      <c r="D44" s="65" t="str">
        <f>IF(SUM(E44:F44)=0,"0",SUM(E44:F44))</f>
        <v>0</v>
      </c>
      <c r="E44" s="65" t="str">
        <f>IF(E41+E13+E5=0,"0",E41+E13+E5)</f>
        <v>0</v>
      </c>
      <c r="F44" s="65" t="str">
        <f>IF(SUM(G44:X44)=0,"0",SUM(G44:X44))</f>
        <v>0</v>
      </c>
      <c r="G44" s="203" t="str">
        <f>IF(G13+G5+G41=0,"0",G13+G5+G41)</f>
        <v>0</v>
      </c>
      <c r="H44" s="204"/>
      <c r="I44" s="203" t="str">
        <f>IF(I13+I5+I41=0,"0",I13+I5+I41)</f>
        <v>0</v>
      </c>
      <c r="J44" s="204"/>
      <c r="K44" s="203" t="str">
        <f>IF(K13+K5+K41=0,"0",K13+K5+K41)</f>
        <v>0</v>
      </c>
      <c r="L44" s="204"/>
      <c r="M44" s="203" t="str">
        <f>IF(M13+M5+M41=0,"0",M13+M5+M41)</f>
        <v>0</v>
      </c>
      <c r="N44" s="204"/>
      <c r="O44" s="203" t="str">
        <f>IF(O13+O5+O41=0,"0",O13+O5+O41)</f>
        <v>0</v>
      </c>
      <c r="P44" s="204"/>
      <c r="Q44" s="203" t="str">
        <f>IF(Q13+Q5+Q41=0,"0",Q13+Q5+Q41)</f>
        <v>0</v>
      </c>
      <c r="R44" s="204"/>
      <c r="S44" s="203" t="str">
        <f>IF(S13+S5+S41=0,"0",S13+S5+S41)</f>
        <v>0</v>
      </c>
      <c r="T44" s="204"/>
      <c r="U44" s="203" t="str">
        <f>IF(U13+U5+U41=0,"0",U13+U5+U41)</f>
        <v>0</v>
      </c>
      <c r="V44" s="204"/>
      <c r="W44" s="203" t="str">
        <f>IF(W13+W5+W41=0,"0",W13+W5+W41)</f>
        <v>0</v>
      </c>
      <c r="X44" s="204"/>
    </row>
    <row r="45" spans="1:24" ht="17.100000000000001" customHeight="1" x14ac:dyDescent="0.2">
      <c r="A45" s="54" t="s">
        <v>55</v>
      </c>
      <c r="B45" s="56"/>
      <c r="C45" s="61"/>
      <c r="D45" s="67">
        <f>IF(D44=0,0,ROUNDDOWN(D44*0.08,0))</f>
        <v>0</v>
      </c>
      <c r="E45" s="67">
        <f>IF(E44=0,0,ROUNDDOWN(E44*0.08,0))</f>
        <v>0</v>
      </c>
      <c r="F45" s="67">
        <f>IF(F44=0,0,ROUNDDOWN(F44*0.08,0))</f>
        <v>0</v>
      </c>
      <c r="G45" s="209">
        <f>IF(G44=0,0,ROUNDDOWN(G44*0.08,0))</f>
        <v>0</v>
      </c>
      <c r="H45" s="210" t="e">
        <f>IF(#REF!=0,0,ROUNDDOWN(H44*0.08,0))</f>
        <v>#REF!</v>
      </c>
      <c r="I45" s="209">
        <f>IF(I44=0,0,ROUNDDOWN(I44*0.08,0))</f>
        <v>0</v>
      </c>
      <c r="J45" s="210" t="e">
        <f>IF(#REF!=0,0,ROUNDDOWN(J44*0.08,0))</f>
        <v>#REF!</v>
      </c>
      <c r="K45" s="209">
        <f>IF(K44=0,0,ROUNDDOWN(K44*0.08,0))</f>
        <v>0</v>
      </c>
      <c r="L45" s="210" t="e">
        <f>IF(#REF!=0,0,ROUNDDOWN(L44*0.08,0))</f>
        <v>#REF!</v>
      </c>
      <c r="M45" s="209">
        <f>IF(M44=0,0,ROUNDDOWN(M44*0.08,0))</f>
        <v>0</v>
      </c>
      <c r="N45" s="210" t="e">
        <f>IF(#REF!=0,0,ROUNDDOWN(N44*0.08,0))</f>
        <v>#REF!</v>
      </c>
      <c r="O45" s="209">
        <f>IF(O44=0,0,ROUNDDOWN(O44*0.08,0))</f>
        <v>0</v>
      </c>
      <c r="P45" s="210" t="e">
        <f>IF(#REF!=0,0,ROUNDDOWN(P44*0.08,0))</f>
        <v>#REF!</v>
      </c>
      <c r="Q45" s="209">
        <f>IF(Q44=0,0,ROUNDDOWN(Q44*0.08,0))</f>
        <v>0</v>
      </c>
      <c r="R45" s="210" t="e">
        <f>IF(#REF!=0,0,ROUNDDOWN(R44*0.08,0))</f>
        <v>#REF!</v>
      </c>
      <c r="S45" s="209">
        <f>IF(S44=0,0,ROUNDDOWN(S44*0.08,0))</f>
        <v>0</v>
      </c>
      <c r="T45" s="210" t="e">
        <f>IF(#REF!=0,0,ROUNDDOWN(T44*0.08,0))</f>
        <v>#REF!</v>
      </c>
      <c r="U45" s="209">
        <f>IF(U44=0,0,ROUNDDOWN(U44*0.08,0))</f>
        <v>0</v>
      </c>
      <c r="V45" s="210" t="e">
        <f>IF(#REF!=0,0,ROUNDDOWN(V44*0.08,0))</f>
        <v>#REF!</v>
      </c>
      <c r="W45" s="209">
        <f>IF(W44=0,0,ROUNDDOWN(W44*0.08,0))</f>
        <v>0</v>
      </c>
      <c r="X45" s="210" t="e">
        <f>IF(#REF!=0,0,ROUNDDOWN(X44*0.08,0))</f>
        <v>#REF!</v>
      </c>
    </row>
    <row r="46" spans="1:24" ht="17.100000000000001" customHeight="1" x14ac:dyDescent="0.2">
      <c r="A46" s="54" t="s">
        <v>65</v>
      </c>
      <c r="B46" s="56"/>
      <c r="C46" s="61"/>
      <c r="D46" s="65" t="str">
        <f>IF(SUM(D44:D45)=0,"0",SUM(D44:D45))</f>
        <v>0</v>
      </c>
      <c r="E46" s="65" t="str">
        <f>IF(SUM(E44:E45)=0,"0",SUM(E44:E45))</f>
        <v>0</v>
      </c>
      <c r="F46" s="65" t="str">
        <f>IF(SUM(G46:X46)=0,"0",SUM(G46:X46))</f>
        <v>0</v>
      </c>
      <c r="G46" s="203" t="str">
        <f>IF(SUM(G44:G45)=0,"0",SUM(G44:G45))</f>
        <v>0</v>
      </c>
      <c r="H46" s="204"/>
      <c r="I46" s="203" t="str">
        <f>IF(SUM(I44:I45)=0,"0",SUM(I44:I45))</f>
        <v>0</v>
      </c>
      <c r="J46" s="204"/>
      <c r="K46" s="203" t="str">
        <f>IF(SUM(K44:K45)=0,"0",SUM(K44:K45))</f>
        <v>0</v>
      </c>
      <c r="L46" s="204"/>
      <c r="M46" s="203" t="str">
        <f>IF(SUM(M44:M45)=0,"0",SUM(M44:M45))</f>
        <v>0</v>
      </c>
      <c r="N46" s="204"/>
      <c r="O46" s="203" t="str">
        <f>IF(SUM(O44:O45)=0,"0",SUM(O44:O45))</f>
        <v>0</v>
      </c>
      <c r="P46" s="204"/>
      <c r="Q46" s="203" t="str">
        <f>IF(SUM(Q44:Q45)=0,"0",SUM(Q44:Q45))</f>
        <v>0</v>
      </c>
      <c r="R46" s="204"/>
      <c r="S46" s="203" t="str">
        <f>IF(SUM(S44:S45)=0,"0",SUM(S44:S45))</f>
        <v>0</v>
      </c>
      <c r="T46" s="204"/>
      <c r="U46" s="203" t="str">
        <f>IF(SUM(U44:U45)=0,"0",SUM(U44:U45))</f>
        <v>0</v>
      </c>
      <c r="V46" s="204"/>
      <c r="W46" s="203" t="str">
        <f>IF(SUM(W44:W45)=0,"0",SUM(W44:W45))</f>
        <v>0</v>
      </c>
      <c r="X46" s="204"/>
    </row>
    <row r="47" spans="1:24" x14ac:dyDescent="0.2">
      <c r="A47" s="14" t="s">
        <v>220</v>
      </c>
    </row>
    <row r="52" spans="5:24" x14ac:dyDescent="0.2">
      <c r="E52" s="68"/>
      <c r="H52" s="68"/>
      <c r="J52" s="68"/>
      <c r="L52" s="68"/>
      <c r="N52" s="68"/>
      <c r="P52" s="68"/>
      <c r="R52" s="68"/>
      <c r="T52" s="68"/>
      <c r="V52" s="68"/>
      <c r="X52" s="68"/>
    </row>
  </sheetData>
  <mergeCells count="400">
    <mergeCell ref="D1:J1"/>
    <mergeCell ref="M2:N2"/>
    <mergeCell ref="U2:V2"/>
    <mergeCell ref="W2:X2"/>
    <mergeCell ref="G4:H4"/>
    <mergeCell ref="I4:J4"/>
    <mergeCell ref="K4:L4"/>
    <mergeCell ref="M4:N4"/>
    <mergeCell ref="O4:P4"/>
    <mergeCell ref="Q4:R4"/>
    <mergeCell ref="S4:T4"/>
    <mergeCell ref="U4:V4"/>
    <mergeCell ref="W4:X4"/>
    <mergeCell ref="G5:H5"/>
    <mergeCell ref="I5:J5"/>
    <mergeCell ref="K5:L5"/>
    <mergeCell ref="M5:N5"/>
    <mergeCell ref="O5:P5"/>
    <mergeCell ref="Q5:R5"/>
    <mergeCell ref="S5:T5"/>
    <mergeCell ref="U5:V5"/>
    <mergeCell ref="W5:X5"/>
    <mergeCell ref="W6:X6"/>
    <mergeCell ref="B7:C7"/>
    <mergeCell ref="G7:H7"/>
    <mergeCell ref="I7:J7"/>
    <mergeCell ref="K7:L7"/>
    <mergeCell ref="M7:N7"/>
    <mergeCell ref="O7:P7"/>
    <mergeCell ref="Q7:R7"/>
    <mergeCell ref="S7:T7"/>
    <mergeCell ref="U7:V7"/>
    <mergeCell ref="W7:X7"/>
    <mergeCell ref="B6:C6"/>
    <mergeCell ref="G6:H6"/>
    <mergeCell ref="I6:J6"/>
    <mergeCell ref="K6:L6"/>
    <mergeCell ref="M6:N6"/>
    <mergeCell ref="O6:P6"/>
    <mergeCell ref="Q6:R6"/>
    <mergeCell ref="S6:T6"/>
    <mergeCell ref="U6:V6"/>
    <mergeCell ref="W8:X8"/>
    <mergeCell ref="B9:C9"/>
    <mergeCell ref="G9:H9"/>
    <mergeCell ref="I9:J9"/>
    <mergeCell ref="K9:L9"/>
    <mergeCell ref="M9:N9"/>
    <mergeCell ref="O9:P9"/>
    <mergeCell ref="Q9:R9"/>
    <mergeCell ref="S9:T9"/>
    <mergeCell ref="U9:V9"/>
    <mergeCell ref="W9:X9"/>
    <mergeCell ref="B8:C8"/>
    <mergeCell ref="G8:H8"/>
    <mergeCell ref="I8:J8"/>
    <mergeCell ref="K8:L8"/>
    <mergeCell ref="M8:N8"/>
    <mergeCell ref="O8:P8"/>
    <mergeCell ref="Q8:R8"/>
    <mergeCell ref="S8:T8"/>
    <mergeCell ref="U8:V8"/>
    <mergeCell ref="G10:H10"/>
    <mergeCell ref="I10:J10"/>
    <mergeCell ref="K10:L10"/>
    <mergeCell ref="M10:N10"/>
    <mergeCell ref="O10:P10"/>
    <mergeCell ref="Q10:R10"/>
    <mergeCell ref="S10:T10"/>
    <mergeCell ref="U10:V10"/>
    <mergeCell ref="W10:X10"/>
    <mergeCell ref="G11:H11"/>
    <mergeCell ref="I11:J11"/>
    <mergeCell ref="K11:L11"/>
    <mergeCell ref="M11:N11"/>
    <mergeCell ref="O11:P11"/>
    <mergeCell ref="Q11:R11"/>
    <mergeCell ref="S11:T11"/>
    <mergeCell ref="U11:V11"/>
    <mergeCell ref="W11:X11"/>
    <mergeCell ref="B12:C12"/>
    <mergeCell ref="G12:H12"/>
    <mergeCell ref="I12:J12"/>
    <mergeCell ref="K12:L12"/>
    <mergeCell ref="M12:N12"/>
    <mergeCell ref="O12:P12"/>
    <mergeCell ref="Q12:R12"/>
    <mergeCell ref="S12:T12"/>
    <mergeCell ref="U12:V12"/>
    <mergeCell ref="W12:X12"/>
    <mergeCell ref="G13:H13"/>
    <mergeCell ref="I13:J13"/>
    <mergeCell ref="K13:L13"/>
    <mergeCell ref="M13:N13"/>
    <mergeCell ref="O13:P13"/>
    <mergeCell ref="Q13:R13"/>
    <mergeCell ref="S13:T13"/>
    <mergeCell ref="U13:V13"/>
    <mergeCell ref="W13:X13"/>
    <mergeCell ref="G14:H14"/>
    <mergeCell ref="I14:J14"/>
    <mergeCell ref="K14:L14"/>
    <mergeCell ref="M14:N14"/>
    <mergeCell ref="O14:P14"/>
    <mergeCell ref="Q14:R14"/>
    <mergeCell ref="S14:T14"/>
    <mergeCell ref="U14:V14"/>
    <mergeCell ref="W14:X14"/>
    <mergeCell ref="G15:H15"/>
    <mergeCell ref="I15:J15"/>
    <mergeCell ref="K15:L15"/>
    <mergeCell ref="M15:N15"/>
    <mergeCell ref="O15:P15"/>
    <mergeCell ref="Q15:R15"/>
    <mergeCell ref="S15:T15"/>
    <mergeCell ref="U15:V15"/>
    <mergeCell ref="W15:X15"/>
    <mergeCell ref="G16:H16"/>
    <mergeCell ref="I16:J16"/>
    <mergeCell ref="K16:L16"/>
    <mergeCell ref="M16:N16"/>
    <mergeCell ref="O16:P16"/>
    <mergeCell ref="Q16:R16"/>
    <mergeCell ref="S16:T16"/>
    <mergeCell ref="U16:V16"/>
    <mergeCell ref="W16:X16"/>
    <mergeCell ref="G17:H17"/>
    <mergeCell ref="I17:J17"/>
    <mergeCell ref="K17:L17"/>
    <mergeCell ref="M17:N17"/>
    <mergeCell ref="O17:P17"/>
    <mergeCell ref="Q17:R17"/>
    <mergeCell ref="S17:T17"/>
    <mergeCell ref="U17:V17"/>
    <mergeCell ref="W17:X17"/>
    <mergeCell ref="G18:H18"/>
    <mergeCell ref="I18:J18"/>
    <mergeCell ref="K18:L18"/>
    <mergeCell ref="M18:N18"/>
    <mergeCell ref="O18:P18"/>
    <mergeCell ref="Q18:R18"/>
    <mergeCell ref="S18:T18"/>
    <mergeCell ref="U18:V18"/>
    <mergeCell ref="W18:X18"/>
    <mergeCell ref="G19:H19"/>
    <mergeCell ref="I19:J19"/>
    <mergeCell ref="K19:L19"/>
    <mergeCell ref="M19:N19"/>
    <mergeCell ref="O19:P19"/>
    <mergeCell ref="Q19:R19"/>
    <mergeCell ref="S19:T19"/>
    <mergeCell ref="U19:V19"/>
    <mergeCell ref="W19:X19"/>
    <mergeCell ref="G20:H20"/>
    <mergeCell ref="I20:J20"/>
    <mergeCell ref="K20:L20"/>
    <mergeCell ref="M20:N20"/>
    <mergeCell ref="O20:P20"/>
    <mergeCell ref="Q20:R20"/>
    <mergeCell ref="S20:T20"/>
    <mergeCell ref="U20:V20"/>
    <mergeCell ref="W20:X20"/>
    <mergeCell ref="G21:H21"/>
    <mergeCell ref="I21:J21"/>
    <mergeCell ref="K21:L21"/>
    <mergeCell ref="M21:N21"/>
    <mergeCell ref="O21:P21"/>
    <mergeCell ref="Q21:R21"/>
    <mergeCell ref="S21:T21"/>
    <mergeCell ref="U21:V21"/>
    <mergeCell ref="W21:X21"/>
    <mergeCell ref="G22:H22"/>
    <mergeCell ref="I22:J22"/>
    <mergeCell ref="K22:L22"/>
    <mergeCell ref="M22:N22"/>
    <mergeCell ref="O22:P22"/>
    <mergeCell ref="Q22:R22"/>
    <mergeCell ref="S22:T22"/>
    <mergeCell ref="U22:V22"/>
    <mergeCell ref="W22:X22"/>
    <mergeCell ref="G23:H23"/>
    <mergeCell ref="I23:J23"/>
    <mergeCell ref="K23:L23"/>
    <mergeCell ref="M23:N23"/>
    <mergeCell ref="O23:P23"/>
    <mergeCell ref="Q23:R23"/>
    <mergeCell ref="S23:T23"/>
    <mergeCell ref="U23:V23"/>
    <mergeCell ref="W23:X23"/>
    <mergeCell ref="G24:H24"/>
    <mergeCell ref="I24:J24"/>
    <mergeCell ref="K24:L24"/>
    <mergeCell ref="M24:N24"/>
    <mergeCell ref="O24:P24"/>
    <mergeCell ref="Q24:R24"/>
    <mergeCell ref="S24:T24"/>
    <mergeCell ref="U24:V24"/>
    <mergeCell ref="W24:X24"/>
    <mergeCell ref="G25:H25"/>
    <mergeCell ref="I25:J25"/>
    <mergeCell ref="K25:L25"/>
    <mergeCell ref="M25:N25"/>
    <mergeCell ref="O25:P25"/>
    <mergeCell ref="Q25:R25"/>
    <mergeCell ref="S25:T25"/>
    <mergeCell ref="U25:V25"/>
    <mergeCell ref="W25:X25"/>
    <mergeCell ref="G26:H26"/>
    <mergeCell ref="I26:J26"/>
    <mergeCell ref="K26:L26"/>
    <mergeCell ref="M26:N26"/>
    <mergeCell ref="O26:P26"/>
    <mergeCell ref="Q26:R26"/>
    <mergeCell ref="S26:T26"/>
    <mergeCell ref="U26:V26"/>
    <mergeCell ref="W26:X26"/>
    <mergeCell ref="G27:H27"/>
    <mergeCell ref="I27:J27"/>
    <mergeCell ref="K27:L27"/>
    <mergeCell ref="M27:N27"/>
    <mergeCell ref="O27:P27"/>
    <mergeCell ref="Q27:R27"/>
    <mergeCell ref="S27:T27"/>
    <mergeCell ref="U27:V27"/>
    <mergeCell ref="W27:X27"/>
    <mergeCell ref="G28:H28"/>
    <mergeCell ref="I28:J28"/>
    <mergeCell ref="K28:L28"/>
    <mergeCell ref="M28:N28"/>
    <mergeCell ref="O28:P28"/>
    <mergeCell ref="Q28:R28"/>
    <mergeCell ref="S28:T28"/>
    <mergeCell ref="U28:V28"/>
    <mergeCell ref="W28:X28"/>
    <mergeCell ref="G29:H29"/>
    <mergeCell ref="I29:J29"/>
    <mergeCell ref="K29:L29"/>
    <mergeCell ref="M29:N29"/>
    <mergeCell ref="O29:P29"/>
    <mergeCell ref="Q29:R29"/>
    <mergeCell ref="S29:T29"/>
    <mergeCell ref="U29:V29"/>
    <mergeCell ref="W29:X29"/>
    <mergeCell ref="G30:H30"/>
    <mergeCell ref="I30:J30"/>
    <mergeCell ref="K30:L30"/>
    <mergeCell ref="M30:N30"/>
    <mergeCell ref="O30:P30"/>
    <mergeCell ref="Q30:R30"/>
    <mergeCell ref="S30:T30"/>
    <mergeCell ref="U30:V30"/>
    <mergeCell ref="W30:X30"/>
    <mergeCell ref="G31:H31"/>
    <mergeCell ref="I31:J31"/>
    <mergeCell ref="K31:L31"/>
    <mergeCell ref="M31:N31"/>
    <mergeCell ref="O31:P31"/>
    <mergeCell ref="Q31:R31"/>
    <mergeCell ref="S31:T31"/>
    <mergeCell ref="U31:V31"/>
    <mergeCell ref="W31:X31"/>
    <mergeCell ref="G32:H32"/>
    <mergeCell ref="I32:J32"/>
    <mergeCell ref="K32:L32"/>
    <mergeCell ref="M32:N32"/>
    <mergeCell ref="O32:P32"/>
    <mergeCell ref="Q32:R32"/>
    <mergeCell ref="S32:T32"/>
    <mergeCell ref="U32:V32"/>
    <mergeCell ref="W32:X32"/>
    <mergeCell ref="G33:H33"/>
    <mergeCell ref="I33:J33"/>
    <mergeCell ref="K33:L33"/>
    <mergeCell ref="M33:N33"/>
    <mergeCell ref="O33:P33"/>
    <mergeCell ref="Q33:R33"/>
    <mergeCell ref="S33:T33"/>
    <mergeCell ref="U33:V33"/>
    <mergeCell ref="W33:X33"/>
    <mergeCell ref="G34:H34"/>
    <mergeCell ref="I34:J34"/>
    <mergeCell ref="K34:L34"/>
    <mergeCell ref="M34:N34"/>
    <mergeCell ref="O34:P34"/>
    <mergeCell ref="Q34:R34"/>
    <mergeCell ref="S34:T34"/>
    <mergeCell ref="U34:V34"/>
    <mergeCell ref="W34:X34"/>
    <mergeCell ref="G35:H35"/>
    <mergeCell ref="I35:J35"/>
    <mergeCell ref="K35:L35"/>
    <mergeCell ref="M35:N35"/>
    <mergeCell ref="O35:P35"/>
    <mergeCell ref="Q35:R35"/>
    <mergeCell ref="S35:T35"/>
    <mergeCell ref="U35:V35"/>
    <mergeCell ref="W35:X35"/>
    <mergeCell ref="G36:H36"/>
    <mergeCell ref="I36:J36"/>
    <mergeCell ref="K36:L36"/>
    <mergeCell ref="M36:N36"/>
    <mergeCell ref="O36:P36"/>
    <mergeCell ref="Q36:R36"/>
    <mergeCell ref="S36:T36"/>
    <mergeCell ref="U36:V36"/>
    <mergeCell ref="W36:X36"/>
    <mergeCell ref="G37:H37"/>
    <mergeCell ref="I37:J37"/>
    <mergeCell ref="K37:L37"/>
    <mergeCell ref="M37:N37"/>
    <mergeCell ref="O37:P37"/>
    <mergeCell ref="Q37:R37"/>
    <mergeCell ref="S37:T37"/>
    <mergeCell ref="U37:V37"/>
    <mergeCell ref="W37:X37"/>
    <mergeCell ref="G38:H38"/>
    <mergeCell ref="I38:J38"/>
    <mergeCell ref="K38:L38"/>
    <mergeCell ref="M38:N38"/>
    <mergeCell ref="O38:P38"/>
    <mergeCell ref="Q38:R38"/>
    <mergeCell ref="S38:T38"/>
    <mergeCell ref="U38:V38"/>
    <mergeCell ref="W38:X38"/>
    <mergeCell ref="Q40:R40"/>
    <mergeCell ref="S40:T40"/>
    <mergeCell ref="U40:V40"/>
    <mergeCell ref="W40:X40"/>
    <mergeCell ref="G39:H39"/>
    <mergeCell ref="I39:J39"/>
    <mergeCell ref="K39:L39"/>
    <mergeCell ref="M39:N39"/>
    <mergeCell ref="O39:P39"/>
    <mergeCell ref="Q39:R39"/>
    <mergeCell ref="S39:T39"/>
    <mergeCell ref="U39:V39"/>
    <mergeCell ref="W39:X39"/>
    <mergeCell ref="Q42:R42"/>
    <mergeCell ref="S42:T42"/>
    <mergeCell ref="U42:V42"/>
    <mergeCell ref="W42:X42"/>
    <mergeCell ref="G41:H41"/>
    <mergeCell ref="I41:J41"/>
    <mergeCell ref="K41:L41"/>
    <mergeCell ref="M41:N41"/>
    <mergeCell ref="O41:P41"/>
    <mergeCell ref="Q41:R41"/>
    <mergeCell ref="S41:T41"/>
    <mergeCell ref="U41:V41"/>
    <mergeCell ref="W41:X41"/>
    <mergeCell ref="Q44:R44"/>
    <mergeCell ref="S44:T44"/>
    <mergeCell ref="U44:V44"/>
    <mergeCell ref="W44:X44"/>
    <mergeCell ref="G43:H43"/>
    <mergeCell ref="I43:J43"/>
    <mergeCell ref="K43:L43"/>
    <mergeCell ref="M43:N43"/>
    <mergeCell ref="O43:P43"/>
    <mergeCell ref="Q43:R43"/>
    <mergeCell ref="S43:T43"/>
    <mergeCell ref="U43:V43"/>
    <mergeCell ref="W43:X43"/>
    <mergeCell ref="Q46:R46"/>
    <mergeCell ref="S46:T46"/>
    <mergeCell ref="U46:V46"/>
    <mergeCell ref="W46:X46"/>
    <mergeCell ref="G45:H45"/>
    <mergeCell ref="I45:J45"/>
    <mergeCell ref="K45:L45"/>
    <mergeCell ref="M45:N45"/>
    <mergeCell ref="O45:P45"/>
    <mergeCell ref="Q45:R45"/>
    <mergeCell ref="S45:T45"/>
    <mergeCell ref="U45:V45"/>
    <mergeCell ref="W45:X45"/>
    <mergeCell ref="A3:C4"/>
    <mergeCell ref="D3:D4"/>
    <mergeCell ref="E3:E4"/>
    <mergeCell ref="F3:F4"/>
    <mergeCell ref="G46:H46"/>
    <mergeCell ref="I46:J46"/>
    <mergeCell ref="K46:L46"/>
    <mergeCell ref="M46:N46"/>
    <mergeCell ref="O46:P46"/>
    <mergeCell ref="G44:H44"/>
    <mergeCell ref="I44:J44"/>
    <mergeCell ref="K44:L44"/>
    <mergeCell ref="M44:N44"/>
    <mergeCell ref="O44:P44"/>
    <mergeCell ref="G42:H42"/>
    <mergeCell ref="I42:J42"/>
    <mergeCell ref="K42:L42"/>
    <mergeCell ref="M42:N42"/>
    <mergeCell ref="O42:P42"/>
    <mergeCell ref="G40:H40"/>
    <mergeCell ref="I40:J40"/>
    <mergeCell ref="K40:L40"/>
    <mergeCell ref="M40:N40"/>
    <mergeCell ref="O40:P40"/>
  </mergeCells>
  <phoneticPr fontId="1"/>
  <printOptions horizontalCentered="1"/>
  <pageMargins left="0.39370078740157483" right="0.39370078740157483" top="0.78740157480314965" bottom="0.19685039370078741" header="0.51181102362204722" footer="0.23622047244094488"/>
  <pageSetup paperSize="9" scale="6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49"/>
  <sheetViews>
    <sheetView view="pageBreakPreview" topLeftCell="A7" zoomScale="50" zoomScaleSheetLayoutView="50" workbookViewId="0">
      <selection activeCell="B26" sqref="B26:E34"/>
    </sheetView>
  </sheetViews>
  <sheetFormatPr defaultColWidth="9" defaultRowHeight="9.6" x14ac:dyDescent="0.15"/>
  <cols>
    <col min="1" max="1" width="3.21875" style="73" customWidth="1"/>
    <col min="2" max="2" width="19.21875" style="73" customWidth="1"/>
    <col min="3" max="3" width="26.44140625" style="73" customWidth="1"/>
    <col min="4" max="4" width="4.88671875" style="73" customWidth="1"/>
    <col min="5" max="5" width="28" style="73" customWidth="1"/>
    <col min="6" max="7" width="4.6640625" style="73" customWidth="1"/>
    <col min="8" max="8" width="3.88671875" style="73" customWidth="1"/>
    <col min="9" max="9" width="4.6640625" style="73" customWidth="1"/>
    <col min="10" max="10" width="5.6640625" style="73" customWidth="1"/>
    <col min="11" max="11" width="20.6640625" style="73" customWidth="1"/>
    <col min="12" max="13" width="4.6640625" style="73" customWidth="1"/>
    <col min="14" max="14" width="3.88671875" style="73" customWidth="1"/>
    <col min="15" max="15" width="4.6640625" style="73" customWidth="1"/>
    <col min="16" max="16" width="5.6640625" style="73" customWidth="1"/>
    <col min="17" max="17" width="20.6640625" style="73" customWidth="1"/>
    <col min="18" max="19" width="4.6640625" style="73" customWidth="1"/>
    <col min="20" max="20" width="3.88671875" style="73" customWidth="1"/>
    <col min="21" max="21" width="4.6640625" style="73" customWidth="1"/>
    <col min="22" max="22" width="5.6640625" style="73" customWidth="1"/>
    <col min="23" max="23" width="20.6640625" style="73" customWidth="1"/>
    <col min="24" max="25" width="4.6640625" style="73" customWidth="1"/>
    <col min="26" max="26" width="3.88671875" style="73" customWidth="1"/>
    <col min="27" max="27" width="4.6640625" style="73" customWidth="1"/>
    <col min="28" max="28" width="5.6640625" style="73" customWidth="1"/>
    <col min="29" max="29" width="20.6640625" style="73" customWidth="1"/>
    <col min="30" max="30" width="9" style="73" customWidth="1"/>
    <col min="31" max="16384" width="9" style="73"/>
  </cols>
  <sheetData>
    <row r="1" spans="1:30" ht="33.450000000000003" customHeight="1" x14ac:dyDescent="0.2">
      <c r="A1" s="264"/>
      <c r="B1" s="264"/>
      <c r="C1" s="77"/>
      <c r="D1" s="77"/>
      <c r="E1" s="77"/>
      <c r="W1" s="244" t="s">
        <v>15</v>
      </c>
      <c r="X1" s="244"/>
      <c r="Y1" s="244"/>
      <c r="Z1" s="244"/>
      <c r="AA1" s="244"/>
      <c r="AB1" s="244"/>
      <c r="AC1" s="244"/>
    </row>
    <row r="2" spans="1:30" ht="22.5" customHeight="1" x14ac:dyDescent="0.2">
      <c r="A2" s="75"/>
      <c r="B2" s="265" t="s">
        <v>237</v>
      </c>
      <c r="C2" s="265"/>
      <c r="D2" s="77"/>
      <c r="E2" s="77"/>
      <c r="W2" s="244"/>
      <c r="X2" s="244"/>
      <c r="Y2" s="244"/>
      <c r="Z2" s="244"/>
      <c r="AA2" s="244"/>
      <c r="AB2" s="244"/>
      <c r="AC2" s="244"/>
    </row>
    <row r="3" spans="1:30" ht="22.5" customHeight="1" x14ac:dyDescent="0.25">
      <c r="A3" s="76"/>
      <c r="B3" s="77"/>
      <c r="C3" s="77"/>
      <c r="D3" s="77"/>
      <c r="E3" s="77"/>
    </row>
    <row r="4" spans="1:30" ht="41.4" x14ac:dyDescent="0.2">
      <c r="A4" s="77"/>
      <c r="B4" s="77"/>
      <c r="C4" s="77"/>
      <c r="D4" s="77"/>
      <c r="E4" s="77"/>
      <c r="F4" s="266" t="s">
        <v>167</v>
      </c>
      <c r="G4" s="266"/>
      <c r="H4" s="266"/>
      <c r="I4" s="266"/>
      <c r="J4" s="266"/>
      <c r="K4" s="266"/>
      <c r="L4" s="266"/>
      <c r="M4" s="266"/>
      <c r="N4" s="266"/>
      <c r="O4" s="266"/>
      <c r="P4" s="266"/>
      <c r="Q4" s="266"/>
      <c r="R4" s="266"/>
      <c r="S4" s="88"/>
    </row>
    <row r="5" spans="1:30" ht="46.5" customHeight="1" x14ac:dyDescent="0.2">
      <c r="A5" s="77"/>
      <c r="B5" s="77"/>
      <c r="C5" s="77"/>
      <c r="D5" s="77"/>
      <c r="E5" s="77"/>
      <c r="F5" s="88"/>
      <c r="G5" s="88"/>
      <c r="H5" s="88"/>
      <c r="I5" s="88"/>
      <c r="J5" s="88"/>
      <c r="K5" s="88"/>
      <c r="L5" s="88"/>
      <c r="M5" s="88"/>
      <c r="N5" s="88"/>
      <c r="O5" s="88"/>
      <c r="P5" s="88"/>
      <c r="Q5" s="88"/>
      <c r="R5" s="88"/>
      <c r="S5" s="88"/>
      <c r="T5" s="90"/>
      <c r="U5" s="90"/>
      <c r="V5" s="90"/>
      <c r="W5" s="90"/>
      <c r="X5" s="90"/>
      <c r="Y5" s="90"/>
      <c r="Z5" s="90"/>
      <c r="AA5" s="90"/>
      <c r="AB5" s="90"/>
      <c r="AC5" s="90"/>
      <c r="AD5" s="92"/>
    </row>
    <row r="6" spans="1:30" ht="33.15" customHeight="1" x14ac:dyDescent="0.2">
      <c r="A6" s="262" t="s">
        <v>121</v>
      </c>
      <c r="B6" s="263"/>
      <c r="C6" s="267"/>
      <c r="D6" s="267"/>
      <c r="E6" s="267"/>
      <c r="F6" s="90"/>
      <c r="G6" s="245" t="s">
        <v>122</v>
      </c>
      <c r="H6" s="246"/>
      <c r="I6" s="249" t="s">
        <v>169</v>
      </c>
      <c r="J6" s="250"/>
      <c r="K6" s="250"/>
      <c r="L6" s="250"/>
      <c r="M6" s="251"/>
      <c r="N6" s="90"/>
      <c r="O6" s="90"/>
      <c r="P6" s="90"/>
      <c r="Q6" s="90"/>
      <c r="R6" s="90"/>
      <c r="S6" s="90"/>
      <c r="T6" s="90"/>
      <c r="U6" s="90"/>
      <c r="V6" s="90"/>
      <c r="W6" s="90"/>
      <c r="X6" s="90"/>
      <c r="Y6" s="90"/>
      <c r="Z6" s="90"/>
      <c r="AA6" s="90"/>
      <c r="AB6" s="90"/>
      <c r="AC6" s="90"/>
      <c r="AD6" s="92"/>
    </row>
    <row r="7" spans="1:30" ht="33.15" customHeight="1" x14ac:dyDescent="0.2">
      <c r="A7" s="262" t="s">
        <v>123</v>
      </c>
      <c r="B7" s="263"/>
      <c r="C7" s="267"/>
      <c r="D7" s="267"/>
      <c r="E7" s="267"/>
      <c r="F7" s="90"/>
      <c r="G7" s="247"/>
      <c r="H7" s="248"/>
      <c r="I7" s="252"/>
      <c r="J7" s="253"/>
      <c r="K7" s="253"/>
      <c r="L7" s="253"/>
      <c r="M7" s="254"/>
      <c r="N7" s="90"/>
      <c r="O7" s="90"/>
      <c r="P7" s="90"/>
      <c r="Q7" s="90"/>
      <c r="R7" s="90"/>
      <c r="S7" s="90"/>
      <c r="T7" s="90"/>
      <c r="U7" s="90"/>
      <c r="V7" s="90"/>
      <c r="W7" s="90"/>
      <c r="X7" s="90"/>
      <c r="Y7" s="90"/>
      <c r="Z7" s="90"/>
      <c r="AA7" s="90"/>
      <c r="AB7" s="90"/>
      <c r="AC7" s="90"/>
      <c r="AD7" s="92"/>
    </row>
    <row r="8" spans="1:30" ht="33.15" customHeight="1" x14ac:dyDescent="0.2">
      <c r="A8" s="78"/>
      <c r="B8" s="78"/>
      <c r="C8" s="80"/>
      <c r="D8" s="80"/>
      <c r="E8" s="80"/>
      <c r="F8" s="90"/>
      <c r="G8" s="93"/>
      <c r="H8" s="93"/>
      <c r="I8" s="100"/>
      <c r="J8" s="100"/>
      <c r="K8" s="100"/>
      <c r="L8" s="100"/>
      <c r="M8" s="100"/>
      <c r="N8" s="90"/>
      <c r="O8" s="90"/>
      <c r="P8" s="90"/>
      <c r="Q8" s="90"/>
      <c r="R8" s="90"/>
      <c r="S8" s="90"/>
      <c r="T8" s="90"/>
      <c r="U8" s="90"/>
      <c r="V8" s="90"/>
      <c r="W8" s="90"/>
      <c r="X8" s="90"/>
      <c r="Y8" s="90"/>
      <c r="Z8" s="90"/>
      <c r="AA8" s="90"/>
      <c r="AB8" s="90"/>
      <c r="AC8" s="90"/>
      <c r="AD8" s="92"/>
    </row>
    <row r="9" spans="1:30" ht="33.15" customHeight="1" x14ac:dyDescent="0.2">
      <c r="A9" s="262" t="s">
        <v>125</v>
      </c>
      <c r="B9" s="263"/>
      <c r="C9" s="84"/>
      <c r="D9" s="77"/>
      <c r="E9" s="77"/>
      <c r="F9" s="90"/>
      <c r="G9" s="90"/>
      <c r="H9" s="90"/>
      <c r="I9" s="90"/>
      <c r="J9" s="90"/>
      <c r="K9" s="90"/>
      <c r="L9" s="90"/>
      <c r="M9" s="90"/>
      <c r="N9" s="90"/>
      <c r="O9" s="90"/>
      <c r="P9" s="90"/>
      <c r="Q9" s="90"/>
      <c r="R9" s="90"/>
      <c r="S9" s="90"/>
      <c r="T9" s="90"/>
      <c r="U9" s="90"/>
      <c r="V9" s="90"/>
      <c r="W9" s="90"/>
      <c r="X9" s="90"/>
      <c r="Y9" s="90"/>
      <c r="Z9" s="90"/>
      <c r="AA9" s="90"/>
      <c r="AB9" s="90"/>
      <c r="AC9" s="90"/>
      <c r="AD9" s="92"/>
    </row>
    <row r="10" spans="1:30" ht="30" customHeight="1" x14ac:dyDescent="0.2">
      <c r="A10" s="262" t="s">
        <v>146</v>
      </c>
      <c r="B10" s="263"/>
      <c r="C10" s="84"/>
      <c r="D10" s="77"/>
      <c r="E10" s="77"/>
      <c r="F10" s="90"/>
      <c r="G10" s="226" t="s">
        <v>126</v>
      </c>
      <c r="H10" s="238" t="s">
        <v>127</v>
      </c>
      <c r="I10" s="240"/>
      <c r="J10" s="239"/>
      <c r="K10" s="102"/>
      <c r="L10" s="90"/>
      <c r="M10" s="226" t="s">
        <v>126</v>
      </c>
      <c r="N10" s="238" t="s">
        <v>127</v>
      </c>
      <c r="O10" s="240"/>
      <c r="P10" s="239"/>
      <c r="Q10" s="102"/>
      <c r="R10" s="90"/>
      <c r="S10" s="226" t="s">
        <v>126</v>
      </c>
      <c r="T10" s="238" t="s">
        <v>127</v>
      </c>
      <c r="U10" s="240"/>
      <c r="V10" s="239"/>
      <c r="W10" s="102"/>
      <c r="X10" s="90"/>
      <c r="Y10" s="226" t="s">
        <v>126</v>
      </c>
      <c r="Z10" s="238" t="s">
        <v>127</v>
      </c>
      <c r="AA10" s="240"/>
      <c r="AB10" s="239"/>
      <c r="AC10" s="102"/>
      <c r="AD10" s="92"/>
    </row>
    <row r="11" spans="1:30" ht="30" customHeight="1" x14ac:dyDescent="0.2">
      <c r="A11" s="262" t="s">
        <v>101</v>
      </c>
      <c r="B11" s="263"/>
      <c r="C11" s="84"/>
      <c r="D11" s="77"/>
      <c r="E11" s="77"/>
      <c r="F11" s="90"/>
      <c r="G11" s="227"/>
      <c r="H11" s="238" t="s">
        <v>128</v>
      </c>
      <c r="I11" s="240"/>
      <c r="J11" s="239"/>
      <c r="K11" s="102"/>
      <c r="L11" s="90"/>
      <c r="M11" s="227"/>
      <c r="N11" s="238" t="s">
        <v>128</v>
      </c>
      <c r="O11" s="240"/>
      <c r="P11" s="239"/>
      <c r="Q11" s="102"/>
      <c r="R11" s="90"/>
      <c r="S11" s="227"/>
      <c r="T11" s="238" t="s">
        <v>128</v>
      </c>
      <c r="U11" s="240"/>
      <c r="V11" s="239"/>
      <c r="W11" s="102"/>
      <c r="X11" s="90"/>
      <c r="Y11" s="227"/>
      <c r="Z11" s="238" t="s">
        <v>128</v>
      </c>
      <c r="AA11" s="240"/>
      <c r="AB11" s="239"/>
      <c r="AC11" s="102"/>
      <c r="AD11" s="92"/>
    </row>
    <row r="12" spans="1:30" ht="30" customHeight="1" x14ac:dyDescent="0.2">
      <c r="A12" s="262" t="s">
        <v>130</v>
      </c>
      <c r="B12" s="263"/>
      <c r="C12" s="84"/>
      <c r="D12" s="77"/>
      <c r="E12" s="77"/>
      <c r="F12" s="90"/>
      <c r="G12" s="227"/>
      <c r="H12" s="238" t="s">
        <v>108</v>
      </c>
      <c r="I12" s="240"/>
      <c r="J12" s="239"/>
      <c r="K12" s="102"/>
      <c r="L12" s="90"/>
      <c r="M12" s="227"/>
      <c r="N12" s="238" t="s">
        <v>108</v>
      </c>
      <c r="O12" s="240"/>
      <c r="P12" s="239"/>
      <c r="Q12" s="102"/>
      <c r="R12" s="90"/>
      <c r="S12" s="227"/>
      <c r="T12" s="238" t="s">
        <v>108</v>
      </c>
      <c r="U12" s="240"/>
      <c r="V12" s="239"/>
      <c r="W12" s="102"/>
      <c r="X12" s="90"/>
      <c r="Y12" s="227"/>
      <c r="Z12" s="238" t="s">
        <v>108</v>
      </c>
      <c r="AA12" s="240"/>
      <c r="AB12" s="239"/>
      <c r="AC12" s="102"/>
      <c r="AD12" s="92"/>
    </row>
    <row r="13" spans="1:30" ht="30" customHeight="1" x14ac:dyDescent="0.2">
      <c r="A13" s="260" t="s">
        <v>129</v>
      </c>
      <c r="B13" s="261"/>
      <c r="C13" s="84"/>
      <c r="D13" s="77"/>
      <c r="E13" s="77"/>
      <c r="F13" s="90"/>
      <c r="G13" s="227"/>
      <c r="H13" s="238" t="s">
        <v>131</v>
      </c>
      <c r="I13" s="240"/>
      <c r="J13" s="239"/>
      <c r="K13" s="102"/>
      <c r="L13" s="90"/>
      <c r="M13" s="227"/>
      <c r="N13" s="238" t="s">
        <v>131</v>
      </c>
      <c r="O13" s="240"/>
      <c r="P13" s="239"/>
      <c r="Q13" s="102"/>
      <c r="R13" s="90"/>
      <c r="S13" s="227"/>
      <c r="T13" s="238" t="s">
        <v>131</v>
      </c>
      <c r="U13" s="240"/>
      <c r="V13" s="239"/>
      <c r="W13" s="102"/>
      <c r="X13" s="90"/>
      <c r="Y13" s="227"/>
      <c r="Z13" s="238" t="s">
        <v>131</v>
      </c>
      <c r="AA13" s="240"/>
      <c r="AB13" s="239"/>
      <c r="AC13" s="102"/>
      <c r="AD13" s="92"/>
    </row>
    <row r="14" spans="1:30" ht="30" customHeight="1" x14ac:dyDescent="0.2">
      <c r="A14" s="79"/>
      <c r="B14" s="81" t="s">
        <v>50</v>
      </c>
      <c r="C14" s="84"/>
      <c r="D14" s="77"/>
      <c r="E14" s="77"/>
      <c r="F14" s="90"/>
      <c r="G14" s="227"/>
      <c r="H14" s="255" t="s">
        <v>133</v>
      </c>
      <c r="I14" s="256"/>
      <c r="J14" s="257"/>
      <c r="K14" s="102"/>
      <c r="L14" s="90"/>
      <c r="M14" s="227"/>
      <c r="N14" s="255" t="s">
        <v>133</v>
      </c>
      <c r="O14" s="256"/>
      <c r="P14" s="257"/>
      <c r="Q14" s="102"/>
      <c r="R14" s="90"/>
      <c r="S14" s="227"/>
      <c r="T14" s="255" t="s">
        <v>133</v>
      </c>
      <c r="U14" s="256"/>
      <c r="V14" s="257"/>
      <c r="W14" s="102"/>
      <c r="X14" s="90"/>
      <c r="Y14" s="227"/>
      <c r="Z14" s="255" t="s">
        <v>133</v>
      </c>
      <c r="AA14" s="256"/>
      <c r="AB14" s="257"/>
      <c r="AC14" s="102"/>
      <c r="AD14" s="92"/>
    </row>
    <row r="15" spans="1:30" ht="30" customHeight="1" x14ac:dyDescent="0.2">
      <c r="A15" s="260" t="s">
        <v>129</v>
      </c>
      <c r="B15" s="261"/>
      <c r="C15" s="84"/>
      <c r="D15" s="77"/>
      <c r="E15" s="77"/>
      <c r="F15" s="90"/>
      <c r="G15" s="228"/>
      <c r="H15" s="97"/>
      <c r="I15" s="258" t="s">
        <v>22</v>
      </c>
      <c r="J15" s="259"/>
      <c r="K15" s="102"/>
      <c r="L15" s="90"/>
      <c r="M15" s="228"/>
      <c r="N15" s="97"/>
      <c r="O15" s="258" t="s">
        <v>22</v>
      </c>
      <c r="P15" s="259"/>
      <c r="Q15" s="102"/>
      <c r="R15" s="90"/>
      <c r="S15" s="228"/>
      <c r="T15" s="97"/>
      <c r="U15" s="258" t="s">
        <v>22</v>
      </c>
      <c r="V15" s="259"/>
      <c r="W15" s="102"/>
      <c r="X15" s="90"/>
      <c r="Y15" s="228"/>
      <c r="Z15" s="97"/>
      <c r="AA15" s="258" t="s">
        <v>22</v>
      </c>
      <c r="AB15" s="259"/>
      <c r="AC15" s="102"/>
      <c r="AD15" s="92"/>
    </row>
    <row r="16" spans="1:30" ht="30" customHeight="1" x14ac:dyDescent="0.2">
      <c r="A16" s="79"/>
      <c r="B16" s="81" t="s">
        <v>50</v>
      </c>
      <c r="C16" s="84"/>
      <c r="D16" s="77"/>
      <c r="E16" s="81" t="s">
        <v>134</v>
      </c>
      <c r="F16" s="90"/>
      <c r="G16" s="94" t="s">
        <v>122</v>
      </c>
      <c r="H16" s="98"/>
      <c r="I16" s="238" t="s">
        <v>136</v>
      </c>
      <c r="J16" s="240"/>
      <c r="K16" s="239"/>
      <c r="L16" s="90"/>
      <c r="M16" s="238" t="s">
        <v>122</v>
      </c>
      <c r="N16" s="239"/>
      <c r="O16" s="238" t="s">
        <v>136</v>
      </c>
      <c r="P16" s="240"/>
      <c r="Q16" s="239"/>
      <c r="R16" s="90"/>
      <c r="S16" s="238" t="s">
        <v>122</v>
      </c>
      <c r="T16" s="239"/>
      <c r="U16" s="238" t="s">
        <v>136</v>
      </c>
      <c r="V16" s="240"/>
      <c r="W16" s="239"/>
      <c r="X16" s="90"/>
      <c r="Y16" s="238" t="s">
        <v>122</v>
      </c>
      <c r="Z16" s="239"/>
      <c r="AA16" s="238" t="s">
        <v>136</v>
      </c>
      <c r="AB16" s="240"/>
      <c r="AC16" s="239"/>
      <c r="AD16" s="92"/>
    </row>
    <row r="17" spans="1:30" ht="30" customHeight="1" x14ac:dyDescent="0.2">
      <c r="A17" s="80"/>
      <c r="B17" s="78"/>
      <c r="C17" s="85"/>
      <c r="D17" s="77"/>
      <c r="E17" s="81"/>
      <c r="F17" s="90"/>
      <c r="G17" s="241" t="s">
        <v>78</v>
      </c>
      <c r="H17" s="242"/>
      <c r="I17" s="242"/>
      <c r="J17" s="243"/>
      <c r="K17" s="243"/>
      <c r="L17" s="90"/>
      <c r="M17" s="241" t="s">
        <v>78</v>
      </c>
      <c r="N17" s="242"/>
      <c r="O17" s="242"/>
      <c r="P17" s="243"/>
      <c r="Q17" s="243"/>
      <c r="R17" s="90"/>
      <c r="S17" s="241" t="s">
        <v>78</v>
      </c>
      <c r="T17" s="242"/>
      <c r="U17" s="242"/>
      <c r="V17" s="243"/>
      <c r="W17" s="243"/>
      <c r="X17" s="90"/>
      <c r="Y17" s="241" t="s">
        <v>78</v>
      </c>
      <c r="Z17" s="242"/>
      <c r="AA17" s="242"/>
      <c r="AB17" s="243"/>
      <c r="AC17" s="243"/>
      <c r="AD17" s="92"/>
    </row>
    <row r="18" spans="1:30" ht="30" customHeight="1" x14ac:dyDescent="0.2">
      <c r="A18" s="77"/>
      <c r="B18" s="77"/>
      <c r="C18" s="77"/>
      <c r="D18" s="77"/>
      <c r="E18" s="86"/>
      <c r="F18" s="90"/>
      <c r="G18" s="90"/>
      <c r="H18" s="90"/>
      <c r="I18" s="90"/>
      <c r="J18" s="90"/>
      <c r="K18" s="90"/>
      <c r="L18" s="90"/>
      <c r="M18" s="90"/>
      <c r="N18" s="90"/>
      <c r="O18" s="90"/>
      <c r="P18" s="90"/>
      <c r="Q18" s="90"/>
      <c r="R18" s="90"/>
      <c r="S18" s="90"/>
      <c r="T18" s="90"/>
      <c r="U18" s="90"/>
      <c r="V18" s="90"/>
      <c r="W18" s="90"/>
      <c r="X18" s="90"/>
      <c r="Y18" s="90"/>
      <c r="Z18" s="90"/>
      <c r="AA18" s="90"/>
      <c r="AB18" s="90"/>
      <c r="AC18" s="90"/>
      <c r="AD18" s="92"/>
    </row>
    <row r="19" spans="1:30" ht="30" customHeight="1" x14ac:dyDescent="0.2">
      <c r="A19" s="222" t="s">
        <v>138</v>
      </c>
      <c r="B19" s="223"/>
      <c r="C19" s="81" t="s">
        <v>160</v>
      </c>
      <c r="D19" s="77"/>
      <c r="E19" s="77"/>
      <c r="F19" s="90"/>
      <c r="G19" s="226" t="s">
        <v>126</v>
      </c>
      <c r="H19" s="238" t="s">
        <v>127</v>
      </c>
      <c r="I19" s="240"/>
      <c r="J19" s="239"/>
      <c r="K19" s="102"/>
      <c r="L19" s="90"/>
      <c r="M19" s="226" t="s">
        <v>126</v>
      </c>
      <c r="N19" s="238" t="s">
        <v>127</v>
      </c>
      <c r="O19" s="240"/>
      <c r="P19" s="239"/>
      <c r="Q19" s="102"/>
      <c r="R19" s="90"/>
      <c r="S19" s="226" t="s">
        <v>126</v>
      </c>
      <c r="T19" s="238" t="s">
        <v>127</v>
      </c>
      <c r="U19" s="240"/>
      <c r="V19" s="239"/>
      <c r="W19" s="102"/>
      <c r="X19" s="90"/>
      <c r="Y19" s="226" t="s">
        <v>126</v>
      </c>
      <c r="Z19" s="238" t="s">
        <v>127</v>
      </c>
      <c r="AA19" s="240"/>
      <c r="AB19" s="239"/>
      <c r="AC19" s="102"/>
      <c r="AD19" s="92"/>
    </row>
    <row r="20" spans="1:30" ht="30" customHeight="1" x14ac:dyDescent="0.2">
      <c r="A20" s="224"/>
      <c r="B20" s="225"/>
      <c r="C20" s="84"/>
      <c r="D20" s="77"/>
      <c r="E20" s="87" t="s">
        <v>139</v>
      </c>
      <c r="F20" s="90"/>
      <c r="G20" s="227"/>
      <c r="H20" s="238" t="s">
        <v>128</v>
      </c>
      <c r="I20" s="240"/>
      <c r="J20" s="239"/>
      <c r="K20" s="102"/>
      <c r="L20" s="90"/>
      <c r="M20" s="227"/>
      <c r="N20" s="238" t="s">
        <v>128</v>
      </c>
      <c r="O20" s="240"/>
      <c r="P20" s="239"/>
      <c r="Q20" s="102"/>
      <c r="R20" s="90"/>
      <c r="S20" s="227"/>
      <c r="T20" s="238" t="s">
        <v>128</v>
      </c>
      <c r="U20" s="240"/>
      <c r="V20" s="239"/>
      <c r="W20" s="102"/>
      <c r="X20" s="90"/>
      <c r="Y20" s="227"/>
      <c r="Z20" s="238" t="s">
        <v>128</v>
      </c>
      <c r="AA20" s="240"/>
      <c r="AB20" s="239"/>
      <c r="AC20" s="102"/>
      <c r="AD20" s="92"/>
    </row>
    <row r="21" spans="1:30" ht="30" customHeight="1" x14ac:dyDescent="0.2">
      <c r="A21" s="77"/>
      <c r="B21" s="77"/>
      <c r="C21" s="77"/>
      <c r="D21" s="77"/>
      <c r="E21" s="84"/>
      <c r="F21" s="90"/>
      <c r="G21" s="227"/>
      <c r="H21" s="238" t="s">
        <v>108</v>
      </c>
      <c r="I21" s="240"/>
      <c r="J21" s="239"/>
      <c r="K21" s="102"/>
      <c r="L21" s="90"/>
      <c r="M21" s="227"/>
      <c r="N21" s="238" t="s">
        <v>108</v>
      </c>
      <c r="O21" s="240"/>
      <c r="P21" s="239"/>
      <c r="Q21" s="102"/>
      <c r="R21" s="90"/>
      <c r="S21" s="227"/>
      <c r="T21" s="238" t="s">
        <v>108</v>
      </c>
      <c r="U21" s="240"/>
      <c r="V21" s="239"/>
      <c r="W21" s="102"/>
      <c r="X21" s="90"/>
      <c r="Y21" s="227"/>
      <c r="Z21" s="238" t="s">
        <v>108</v>
      </c>
      <c r="AA21" s="240"/>
      <c r="AB21" s="239"/>
      <c r="AC21" s="102"/>
      <c r="AD21" s="92"/>
    </row>
    <row r="22" spans="1:30" ht="30" customHeight="1" x14ac:dyDescent="0.2">
      <c r="A22" s="222" t="s">
        <v>140</v>
      </c>
      <c r="B22" s="223"/>
      <c r="C22" s="84"/>
      <c r="D22" s="77"/>
      <c r="E22" s="77"/>
      <c r="F22" s="90"/>
      <c r="G22" s="227"/>
      <c r="H22" s="238" t="s">
        <v>131</v>
      </c>
      <c r="I22" s="240"/>
      <c r="J22" s="239"/>
      <c r="K22" s="102"/>
      <c r="L22" s="90"/>
      <c r="M22" s="227"/>
      <c r="N22" s="238" t="s">
        <v>131</v>
      </c>
      <c r="O22" s="240"/>
      <c r="P22" s="239"/>
      <c r="Q22" s="102"/>
      <c r="R22" s="90"/>
      <c r="S22" s="227"/>
      <c r="T22" s="238" t="s">
        <v>131</v>
      </c>
      <c r="U22" s="240"/>
      <c r="V22" s="239"/>
      <c r="W22" s="102"/>
      <c r="X22" s="90"/>
      <c r="Y22" s="227"/>
      <c r="Z22" s="238" t="s">
        <v>131</v>
      </c>
      <c r="AA22" s="240"/>
      <c r="AB22" s="239"/>
      <c r="AC22" s="102"/>
      <c r="AD22" s="92"/>
    </row>
    <row r="23" spans="1:30" ht="30" customHeight="1" x14ac:dyDescent="0.2">
      <c r="A23" s="224"/>
      <c r="B23" s="225"/>
      <c r="C23" s="84"/>
      <c r="D23" s="77"/>
      <c r="E23" s="77"/>
      <c r="F23" s="90"/>
      <c r="G23" s="227"/>
      <c r="H23" s="255" t="s">
        <v>133</v>
      </c>
      <c r="I23" s="256"/>
      <c r="J23" s="257"/>
      <c r="K23" s="102"/>
      <c r="L23" s="90"/>
      <c r="M23" s="227"/>
      <c r="N23" s="255" t="s">
        <v>133</v>
      </c>
      <c r="O23" s="256"/>
      <c r="P23" s="257"/>
      <c r="Q23" s="102"/>
      <c r="R23" s="90"/>
      <c r="S23" s="227"/>
      <c r="T23" s="255" t="s">
        <v>133</v>
      </c>
      <c r="U23" s="256"/>
      <c r="V23" s="257"/>
      <c r="W23" s="102"/>
      <c r="X23" s="90"/>
      <c r="Y23" s="227"/>
      <c r="Z23" s="255" t="s">
        <v>133</v>
      </c>
      <c r="AA23" s="256"/>
      <c r="AB23" s="257"/>
      <c r="AC23" s="102"/>
      <c r="AD23" s="92"/>
    </row>
    <row r="24" spans="1:30" ht="30" customHeight="1" x14ac:dyDescent="0.2">
      <c r="A24" s="77"/>
      <c r="B24" s="77"/>
      <c r="C24" s="77"/>
      <c r="D24" s="77"/>
      <c r="E24" s="77"/>
      <c r="F24" s="90"/>
      <c r="G24" s="228"/>
      <c r="H24" s="97"/>
      <c r="I24" s="258" t="s">
        <v>22</v>
      </c>
      <c r="J24" s="259"/>
      <c r="K24" s="102"/>
      <c r="M24" s="228"/>
      <c r="N24" s="97"/>
      <c r="O24" s="258" t="s">
        <v>22</v>
      </c>
      <c r="P24" s="259"/>
      <c r="Q24" s="102"/>
      <c r="S24" s="228"/>
      <c r="T24" s="97"/>
      <c r="U24" s="258" t="s">
        <v>22</v>
      </c>
      <c r="V24" s="259"/>
      <c r="W24" s="102"/>
      <c r="Y24" s="228"/>
      <c r="Z24" s="97"/>
      <c r="AA24" s="258" t="s">
        <v>22</v>
      </c>
      <c r="AB24" s="259"/>
      <c r="AC24" s="102"/>
      <c r="AD24" s="92"/>
    </row>
    <row r="25" spans="1:30" ht="30" customHeight="1" x14ac:dyDescent="0.2">
      <c r="A25" s="77"/>
      <c r="B25" s="77"/>
      <c r="C25" s="77"/>
      <c r="D25" s="77"/>
      <c r="E25" s="77"/>
      <c r="F25" s="90"/>
      <c r="G25" s="94" t="s">
        <v>122</v>
      </c>
      <c r="H25" s="98"/>
      <c r="I25" s="238" t="s">
        <v>136</v>
      </c>
      <c r="J25" s="240"/>
      <c r="K25" s="239"/>
      <c r="L25" s="90"/>
      <c r="M25" s="238" t="s">
        <v>122</v>
      </c>
      <c r="N25" s="239"/>
      <c r="O25" s="238" t="s">
        <v>136</v>
      </c>
      <c r="P25" s="240"/>
      <c r="Q25" s="239"/>
      <c r="R25" s="90"/>
      <c r="S25" s="238" t="s">
        <v>122</v>
      </c>
      <c r="T25" s="239"/>
      <c r="U25" s="238" t="s">
        <v>136</v>
      </c>
      <c r="V25" s="240"/>
      <c r="W25" s="239"/>
      <c r="X25" s="90"/>
      <c r="Y25" s="238" t="s">
        <v>122</v>
      </c>
      <c r="Z25" s="239"/>
      <c r="AA25" s="238" t="s">
        <v>136</v>
      </c>
      <c r="AB25" s="240"/>
      <c r="AC25" s="239"/>
      <c r="AD25" s="92"/>
    </row>
    <row r="26" spans="1:30" ht="30" customHeight="1" x14ac:dyDescent="0.2">
      <c r="A26" s="77"/>
      <c r="B26" s="229" t="s">
        <v>289</v>
      </c>
      <c r="C26" s="230"/>
      <c r="D26" s="230"/>
      <c r="E26" s="231"/>
      <c r="F26" s="90"/>
      <c r="G26" s="241" t="s">
        <v>78</v>
      </c>
      <c r="H26" s="242"/>
      <c r="I26" s="242"/>
      <c r="J26" s="243"/>
      <c r="K26" s="243"/>
      <c r="L26" s="90"/>
      <c r="M26" s="241" t="s">
        <v>78</v>
      </c>
      <c r="N26" s="242"/>
      <c r="O26" s="242"/>
      <c r="P26" s="243"/>
      <c r="Q26" s="243"/>
      <c r="R26" s="90"/>
      <c r="S26" s="241" t="s">
        <v>78</v>
      </c>
      <c r="T26" s="242"/>
      <c r="U26" s="242"/>
      <c r="V26" s="243"/>
      <c r="W26" s="243"/>
      <c r="X26" s="90"/>
      <c r="Y26" s="241" t="s">
        <v>78</v>
      </c>
      <c r="Z26" s="242"/>
      <c r="AA26" s="242"/>
      <c r="AB26" s="243"/>
      <c r="AC26" s="243"/>
      <c r="AD26" s="92"/>
    </row>
    <row r="27" spans="1:30" ht="30" customHeight="1" x14ac:dyDescent="0.15">
      <c r="B27" s="232"/>
      <c r="C27" s="233"/>
      <c r="D27" s="233"/>
      <c r="E27" s="234"/>
      <c r="F27" s="90"/>
      <c r="G27" s="90"/>
      <c r="H27" s="90"/>
      <c r="I27" s="90"/>
      <c r="J27" s="90"/>
      <c r="K27" s="90"/>
      <c r="L27" s="90"/>
      <c r="M27" s="90"/>
      <c r="N27" s="90"/>
      <c r="O27" s="90"/>
      <c r="P27" s="90"/>
      <c r="Q27" s="90"/>
      <c r="R27" s="90"/>
      <c r="S27" s="90"/>
      <c r="T27" s="90"/>
      <c r="U27" s="90"/>
      <c r="V27" s="90"/>
      <c r="W27" s="90"/>
      <c r="X27" s="90"/>
      <c r="Y27" s="90"/>
      <c r="Z27" s="90"/>
      <c r="AA27" s="90"/>
      <c r="AB27" s="90"/>
      <c r="AC27" s="90"/>
      <c r="AD27" s="92"/>
    </row>
    <row r="28" spans="1:30" ht="30" customHeight="1" x14ac:dyDescent="0.15">
      <c r="B28" s="232"/>
      <c r="C28" s="233"/>
      <c r="D28" s="233"/>
      <c r="E28" s="234"/>
      <c r="F28" s="90"/>
      <c r="G28" s="226" t="s">
        <v>126</v>
      </c>
      <c r="H28" s="238" t="s">
        <v>127</v>
      </c>
      <c r="I28" s="240"/>
      <c r="J28" s="239"/>
      <c r="K28" s="102"/>
      <c r="L28" s="90"/>
      <c r="M28" s="226" t="s">
        <v>126</v>
      </c>
      <c r="N28" s="238" t="s">
        <v>127</v>
      </c>
      <c r="O28" s="240"/>
      <c r="P28" s="239"/>
      <c r="Q28" s="102"/>
      <c r="R28" s="90"/>
      <c r="S28" s="226" t="s">
        <v>126</v>
      </c>
      <c r="T28" s="238" t="s">
        <v>127</v>
      </c>
      <c r="U28" s="240"/>
      <c r="V28" s="239"/>
      <c r="W28" s="102"/>
      <c r="X28" s="90"/>
      <c r="Y28" s="226" t="s">
        <v>126</v>
      </c>
      <c r="Z28" s="238" t="s">
        <v>127</v>
      </c>
      <c r="AA28" s="240"/>
      <c r="AB28" s="239"/>
      <c r="AC28" s="102"/>
      <c r="AD28" s="92"/>
    </row>
    <row r="29" spans="1:30" ht="30" customHeight="1" x14ac:dyDescent="0.15">
      <c r="B29" s="232"/>
      <c r="C29" s="233"/>
      <c r="D29" s="233"/>
      <c r="E29" s="234"/>
      <c r="F29" s="90"/>
      <c r="G29" s="227"/>
      <c r="H29" s="238" t="s">
        <v>128</v>
      </c>
      <c r="I29" s="240"/>
      <c r="J29" s="239"/>
      <c r="K29" s="102"/>
      <c r="L29" s="90"/>
      <c r="M29" s="227"/>
      <c r="N29" s="238" t="s">
        <v>128</v>
      </c>
      <c r="O29" s="240"/>
      <c r="P29" s="239"/>
      <c r="Q29" s="102"/>
      <c r="R29" s="90"/>
      <c r="S29" s="227"/>
      <c r="T29" s="238" t="s">
        <v>128</v>
      </c>
      <c r="U29" s="240"/>
      <c r="V29" s="239"/>
      <c r="W29" s="102"/>
      <c r="X29" s="90"/>
      <c r="Y29" s="227"/>
      <c r="Z29" s="238" t="s">
        <v>128</v>
      </c>
      <c r="AA29" s="240"/>
      <c r="AB29" s="239"/>
      <c r="AC29" s="102"/>
      <c r="AD29" s="92"/>
    </row>
    <row r="30" spans="1:30" ht="30" customHeight="1" x14ac:dyDescent="0.15">
      <c r="B30" s="232"/>
      <c r="C30" s="233"/>
      <c r="D30" s="233"/>
      <c r="E30" s="234"/>
      <c r="F30" s="90"/>
      <c r="G30" s="227"/>
      <c r="H30" s="238" t="s">
        <v>108</v>
      </c>
      <c r="I30" s="240"/>
      <c r="J30" s="239"/>
      <c r="K30" s="102"/>
      <c r="L30" s="90"/>
      <c r="M30" s="227"/>
      <c r="N30" s="238" t="s">
        <v>108</v>
      </c>
      <c r="O30" s="240"/>
      <c r="P30" s="239"/>
      <c r="Q30" s="102"/>
      <c r="R30" s="90"/>
      <c r="S30" s="227"/>
      <c r="T30" s="238" t="s">
        <v>108</v>
      </c>
      <c r="U30" s="240"/>
      <c r="V30" s="239"/>
      <c r="W30" s="102"/>
      <c r="X30" s="90"/>
      <c r="Y30" s="227"/>
      <c r="Z30" s="238" t="s">
        <v>108</v>
      </c>
      <c r="AA30" s="240"/>
      <c r="AB30" s="239"/>
      <c r="AC30" s="102"/>
      <c r="AD30" s="92"/>
    </row>
    <row r="31" spans="1:30" ht="30" customHeight="1" x14ac:dyDescent="0.15">
      <c r="B31" s="232"/>
      <c r="C31" s="233"/>
      <c r="D31" s="233"/>
      <c r="E31" s="234"/>
      <c r="F31" s="90"/>
      <c r="G31" s="227"/>
      <c r="H31" s="238" t="s">
        <v>131</v>
      </c>
      <c r="I31" s="240"/>
      <c r="J31" s="239"/>
      <c r="K31" s="102"/>
      <c r="L31" s="90"/>
      <c r="M31" s="227"/>
      <c r="N31" s="238" t="s">
        <v>131</v>
      </c>
      <c r="O31" s="240"/>
      <c r="P31" s="239"/>
      <c r="Q31" s="102"/>
      <c r="R31" s="90"/>
      <c r="S31" s="227"/>
      <c r="T31" s="238" t="s">
        <v>131</v>
      </c>
      <c r="U31" s="240"/>
      <c r="V31" s="239"/>
      <c r="W31" s="102"/>
      <c r="X31" s="90"/>
      <c r="Y31" s="227"/>
      <c r="Z31" s="238" t="s">
        <v>131</v>
      </c>
      <c r="AA31" s="240"/>
      <c r="AB31" s="239"/>
      <c r="AC31" s="102"/>
      <c r="AD31" s="92"/>
    </row>
    <row r="32" spans="1:30" ht="30" customHeight="1" x14ac:dyDescent="0.15">
      <c r="B32" s="232"/>
      <c r="C32" s="233"/>
      <c r="D32" s="233"/>
      <c r="E32" s="234"/>
      <c r="F32" s="90"/>
      <c r="G32" s="227"/>
      <c r="H32" s="255" t="s">
        <v>133</v>
      </c>
      <c r="I32" s="256"/>
      <c r="J32" s="257"/>
      <c r="K32" s="102"/>
      <c r="L32" s="90"/>
      <c r="M32" s="227"/>
      <c r="N32" s="255" t="s">
        <v>133</v>
      </c>
      <c r="O32" s="256"/>
      <c r="P32" s="257"/>
      <c r="Q32" s="102"/>
      <c r="R32" s="90"/>
      <c r="S32" s="227"/>
      <c r="T32" s="255" t="s">
        <v>133</v>
      </c>
      <c r="U32" s="256"/>
      <c r="V32" s="257"/>
      <c r="W32" s="102"/>
      <c r="X32" s="90"/>
      <c r="Y32" s="227"/>
      <c r="Z32" s="255" t="s">
        <v>133</v>
      </c>
      <c r="AA32" s="256"/>
      <c r="AB32" s="257"/>
      <c r="AC32" s="102"/>
      <c r="AD32" s="92"/>
    </row>
    <row r="33" spans="2:30" ht="30" customHeight="1" x14ac:dyDescent="0.15">
      <c r="B33" s="232"/>
      <c r="C33" s="233"/>
      <c r="D33" s="233"/>
      <c r="E33" s="234"/>
      <c r="F33" s="90"/>
      <c r="G33" s="228"/>
      <c r="H33" s="97"/>
      <c r="I33" s="258" t="s">
        <v>22</v>
      </c>
      <c r="J33" s="259"/>
      <c r="K33" s="102"/>
      <c r="M33" s="228"/>
      <c r="N33" s="97"/>
      <c r="O33" s="258" t="s">
        <v>22</v>
      </c>
      <c r="P33" s="259"/>
      <c r="Q33" s="102"/>
      <c r="S33" s="228"/>
      <c r="T33" s="97"/>
      <c r="U33" s="258" t="s">
        <v>22</v>
      </c>
      <c r="V33" s="259"/>
      <c r="W33" s="102"/>
      <c r="Y33" s="228"/>
      <c r="Z33" s="97"/>
      <c r="AA33" s="258" t="s">
        <v>22</v>
      </c>
      <c r="AB33" s="259"/>
      <c r="AC33" s="102"/>
      <c r="AD33" s="92"/>
    </row>
    <row r="34" spans="2:30" ht="30" customHeight="1" x14ac:dyDescent="0.15">
      <c r="B34" s="235"/>
      <c r="C34" s="236"/>
      <c r="D34" s="236"/>
      <c r="E34" s="237"/>
      <c r="F34" s="90"/>
      <c r="G34" s="94" t="s">
        <v>122</v>
      </c>
      <c r="H34" s="98"/>
      <c r="I34" s="238" t="s">
        <v>136</v>
      </c>
      <c r="J34" s="240"/>
      <c r="K34" s="239"/>
      <c r="L34" s="90"/>
      <c r="M34" s="238" t="s">
        <v>122</v>
      </c>
      <c r="N34" s="239"/>
      <c r="O34" s="238" t="s">
        <v>136</v>
      </c>
      <c r="P34" s="240"/>
      <c r="Q34" s="239"/>
      <c r="R34" s="90"/>
      <c r="S34" s="238" t="s">
        <v>122</v>
      </c>
      <c r="T34" s="239"/>
      <c r="U34" s="238" t="s">
        <v>136</v>
      </c>
      <c r="V34" s="240"/>
      <c r="W34" s="239"/>
      <c r="X34" s="90"/>
      <c r="Y34" s="238" t="s">
        <v>122</v>
      </c>
      <c r="Z34" s="239"/>
      <c r="AA34" s="238" t="s">
        <v>136</v>
      </c>
      <c r="AB34" s="240"/>
      <c r="AC34" s="239"/>
      <c r="AD34" s="92"/>
    </row>
    <row r="35" spans="2:30" ht="30" customHeight="1" x14ac:dyDescent="0.2">
      <c r="B35" s="82"/>
      <c r="C35" s="82"/>
      <c r="D35" s="82"/>
      <c r="E35" s="82"/>
      <c r="F35" s="90"/>
      <c r="G35" s="241" t="s">
        <v>78</v>
      </c>
      <c r="H35" s="242"/>
      <c r="I35" s="242"/>
      <c r="J35" s="243"/>
      <c r="K35" s="243"/>
      <c r="L35" s="90"/>
      <c r="M35" s="241" t="s">
        <v>78</v>
      </c>
      <c r="N35" s="242"/>
      <c r="O35" s="242"/>
      <c r="P35" s="243"/>
      <c r="Q35" s="243"/>
      <c r="R35" s="90"/>
      <c r="S35" s="241" t="s">
        <v>78</v>
      </c>
      <c r="T35" s="242"/>
      <c r="U35" s="242"/>
      <c r="V35" s="243"/>
      <c r="W35" s="243"/>
      <c r="X35" s="90"/>
      <c r="Y35" s="241" t="s">
        <v>78</v>
      </c>
      <c r="Z35" s="242"/>
      <c r="AA35" s="242"/>
      <c r="AB35" s="243"/>
      <c r="AC35" s="243"/>
      <c r="AD35" s="92"/>
    </row>
    <row r="36" spans="2:30" ht="30" customHeight="1" x14ac:dyDescent="0.25">
      <c r="B36" s="83" t="s">
        <v>220</v>
      </c>
      <c r="C36" s="82"/>
      <c r="D36" s="82"/>
      <c r="E36" s="82"/>
      <c r="F36" s="90"/>
      <c r="G36" s="90"/>
      <c r="H36" s="90"/>
      <c r="I36" s="90"/>
      <c r="J36" s="90"/>
      <c r="K36" s="90"/>
      <c r="L36" s="90"/>
      <c r="M36" s="90"/>
      <c r="N36" s="90"/>
      <c r="O36" s="90"/>
      <c r="P36" s="90"/>
      <c r="Q36" s="90"/>
      <c r="R36" s="90"/>
      <c r="S36" s="90"/>
      <c r="T36" s="90"/>
      <c r="U36" s="90"/>
      <c r="V36" s="90"/>
      <c r="W36" s="90"/>
      <c r="X36" s="90"/>
      <c r="Y36" s="90"/>
      <c r="Z36" s="90"/>
      <c r="AA36" s="90"/>
      <c r="AB36" s="90"/>
      <c r="AC36" s="90"/>
      <c r="AD36" s="92"/>
    </row>
    <row r="37" spans="2:30" ht="30" customHeight="1" x14ac:dyDescent="0.15">
      <c r="F37" s="89"/>
      <c r="G37" s="95"/>
      <c r="H37" s="99"/>
      <c r="I37" s="99"/>
      <c r="J37" s="99"/>
      <c r="K37" s="89"/>
      <c r="L37" s="89"/>
      <c r="M37" s="95"/>
      <c r="N37" s="99"/>
      <c r="O37" s="99"/>
      <c r="P37" s="99"/>
      <c r="Q37" s="89"/>
      <c r="R37" s="89"/>
      <c r="S37" s="95"/>
      <c r="T37" s="99"/>
      <c r="U37" s="99"/>
      <c r="V37" s="99"/>
      <c r="W37" s="89"/>
      <c r="X37" s="89"/>
      <c r="Y37" s="95"/>
      <c r="Z37" s="99"/>
      <c r="AA37" s="99"/>
      <c r="AB37" s="99"/>
      <c r="AC37" s="89"/>
      <c r="AD37" s="92"/>
    </row>
    <row r="38" spans="2:30" ht="30" customHeight="1" x14ac:dyDescent="0.15">
      <c r="F38" s="89"/>
      <c r="G38" s="95"/>
      <c r="H38" s="99"/>
      <c r="I38" s="99"/>
      <c r="J38" s="99"/>
      <c r="K38" s="89"/>
      <c r="L38" s="89"/>
      <c r="M38" s="95"/>
      <c r="N38" s="99"/>
      <c r="O38" s="99"/>
      <c r="P38" s="99"/>
      <c r="Q38" s="89"/>
      <c r="R38" s="89"/>
      <c r="S38" s="95"/>
      <c r="T38" s="99"/>
      <c r="U38" s="99"/>
      <c r="V38" s="99"/>
      <c r="W38" s="89"/>
      <c r="X38" s="89"/>
      <c r="Y38" s="95"/>
      <c r="Z38" s="99"/>
      <c r="AA38" s="99"/>
      <c r="AB38" s="99"/>
      <c r="AC38" s="89"/>
      <c r="AD38" s="92"/>
    </row>
    <row r="39" spans="2:30" ht="30" customHeight="1" x14ac:dyDescent="0.15">
      <c r="F39" s="89"/>
      <c r="G39" s="95"/>
      <c r="H39" s="99"/>
      <c r="I39" s="99"/>
      <c r="J39" s="99"/>
      <c r="K39" s="89"/>
      <c r="L39" s="89"/>
      <c r="M39" s="95"/>
      <c r="N39" s="99"/>
      <c r="O39" s="99"/>
      <c r="P39" s="99"/>
      <c r="Q39" s="89"/>
      <c r="R39" s="89"/>
      <c r="S39" s="95"/>
      <c r="T39" s="99"/>
      <c r="U39" s="99"/>
      <c r="V39" s="99"/>
      <c r="W39" s="89"/>
      <c r="X39" s="89"/>
      <c r="Y39" s="95"/>
      <c r="Z39" s="99"/>
      <c r="AA39" s="99"/>
      <c r="AB39" s="99"/>
      <c r="AC39" s="89"/>
      <c r="AD39" s="92"/>
    </row>
    <row r="40" spans="2:30" ht="30" customHeight="1" x14ac:dyDescent="0.15">
      <c r="F40" s="91"/>
      <c r="G40" s="95"/>
      <c r="H40" s="99"/>
      <c r="I40" s="99"/>
      <c r="J40" s="99"/>
      <c r="K40" s="89"/>
      <c r="L40" s="89"/>
      <c r="M40" s="95"/>
      <c r="N40" s="99"/>
      <c r="O40" s="99"/>
      <c r="P40" s="99"/>
      <c r="Q40" s="89"/>
      <c r="R40" s="89"/>
      <c r="S40" s="95"/>
      <c r="T40" s="99"/>
      <c r="U40" s="99"/>
      <c r="V40" s="99"/>
      <c r="W40" s="89"/>
      <c r="X40" s="89"/>
      <c r="Y40" s="95"/>
      <c r="Z40" s="99"/>
      <c r="AA40" s="99"/>
      <c r="AB40" s="99"/>
      <c r="AC40" s="89"/>
      <c r="AD40" s="92"/>
    </row>
    <row r="41" spans="2:30" ht="30" customHeight="1" x14ac:dyDescent="0.15">
      <c r="F41" s="91"/>
      <c r="G41" s="95"/>
      <c r="H41" s="99"/>
      <c r="I41" s="99"/>
      <c r="J41" s="99"/>
      <c r="K41" s="89"/>
      <c r="L41" s="89"/>
      <c r="M41" s="95"/>
      <c r="N41" s="99"/>
      <c r="O41" s="99"/>
      <c r="P41" s="99"/>
      <c r="Q41" s="89"/>
      <c r="R41" s="89"/>
      <c r="S41" s="95"/>
      <c r="T41" s="99"/>
      <c r="U41" s="99"/>
      <c r="V41" s="99"/>
      <c r="W41" s="89"/>
      <c r="X41" s="89"/>
      <c r="Y41" s="95"/>
      <c r="Z41" s="99"/>
      <c r="AA41" s="99"/>
      <c r="AB41" s="99"/>
      <c r="AC41" s="89"/>
      <c r="AD41" s="92"/>
    </row>
    <row r="42" spans="2:30" ht="32.25" customHeight="1" x14ac:dyDescent="0.15">
      <c r="F42" s="91"/>
      <c r="G42" s="95"/>
      <c r="H42" s="93"/>
      <c r="I42" s="101"/>
      <c r="J42" s="101"/>
      <c r="K42" s="89"/>
      <c r="L42" s="103"/>
      <c r="M42" s="95"/>
      <c r="N42" s="93"/>
      <c r="O42" s="101"/>
      <c r="P42" s="101"/>
      <c r="Q42" s="89"/>
      <c r="R42" s="103"/>
      <c r="S42" s="95"/>
      <c r="T42" s="93"/>
      <c r="U42" s="101"/>
      <c r="V42" s="101"/>
      <c r="W42" s="89"/>
      <c r="X42" s="103"/>
      <c r="Y42" s="95"/>
      <c r="Z42" s="93"/>
      <c r="AA42" s="101"/>
      <c r="AB42" s="101"/>
      <c r="AC42" s="89"/>
      <c r="AD42" s="92"/>
    </row>
    <row r="43" spans="2:30" ht="20.25" customHeight="1" x14ac:dyDescent="0.15">
      <c r="F43" s="91"/>
      <c r="G43" s="96"/>
      <c r="H43" s="96"/>
      <c r="I43" s="99"/>
      <c r="J43" s="99"/>
      <c r="K43" s="99"/>
      <c r="L43" s="89"/>
      <c r="M43" s="99"/>
      <c r="N43" s="99"/>
      <c r="O43" s="99"/>
      <c r="P43" s="99"/>
      <c r="Q43" s="99"/>
      <c r="R43" s="89"/>
      <c r="S43" s="99"/>
      <c r="T43" s="99"/>
      <c r="U43" s="99"/>
      <c r="V43" s="99"/>
      <c r="W43" s="99"/>
      <c r="X43" s="89"/>
      <c r="Y43" s="99"/>
      <c r="Z43" s="99"/>
      <c r="AA43" s="99"/>
      <c r="AB43" s="99"/>
      <c r="AC43" s="99"/>
      <c r="AD43" s="92"/>
    </row>
    <row r="44" spans="2:30" ht="12" x14ac:dyDescent="0.15">
      <c r="F44" s="92"/>
      <c r="G44" s="90"/>
      <c r="H44" s="90"/>
      <c r="I44" s="90"/>
      <c r="J44" s="90"/>
      <c r="K44" s="90"/>
      <c r="L44" s="90"/>
      <c r="M44" s="90"/>
      <c r="N44" s="90"/>
      <c r="O44" s="90"/>
      <c r="P44" s="90"/>
      <c r="Q44" s="90"/>
      <c r="R44" s="90"/>
      <c r="S44" s="90"/>
      <c r="T44" s="90"/>
      <c r="U44" s="90"/>
      <c r="V44" s="90"/>
      <c r="W44" s="90"/>
      <c r="X44" s="90"/>
      <c r="Y44" s="90"/>
      <c r="Z44" s="90"/>
      <c r="AA44" s="90"/>
      <c r="AB44" s="90"/>
      <c r="AC44" s="90"/>
      <c r="AD44" s="92"/>
    </row>
    <row r="45" spans="2:30" ht="12" x14ac:dyDescent="0.15">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row>
    <row r="46" spans="2:30" ht="12" x14ac:dyDescent="0.15">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row>
    <row r="47" spans="2:30" ht="12" x14ac:dyDescent="0.15">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row>
    <row r="48" spans="2:30" ht="12" x14ac:dyDescent="0.15">
      <c r="G48" s="92"/>
      <c r="H48" s="92"/>
      <c r="I48" s="92"/>
      <c r="J48" s="92"/>
      <c r="K48" s="92"/>
      <c r="L48" s="92"/>
      <c r="M48" s="92"/>
      <c r="N48" s="92"/>
      <c r="O48" s="92"/>
      <c r="P48" s="92"/>
      <c r="Q48" s="92"/>
      <c r="R48" s="92"/>
      <c r="S48" s="92"/>
      <c r="T48" s="92"/>
      <c r="U48" s="92"/>
      <c r="V48" s="92"/>
      <c r="W48" s="92"/>
      <c r="X48" s="92"/>
      <c r="Y48" s="92"/>
      <c r="Z48" s="92"/>
      <c r="AA48" s="92"/>
      <c r="AB48" s="92"/>
      <c r="AC48" s="92"/>
    </row>
    <row r="49" spans="7:29" ht="12" x14ac:dyDescent="0.15">
      <c r="G49" s="92"/>
      <c r="H49" s="92"/>
      <c r="I49" s="92"/>
      <c r="J49" s="92"/>
      <c r="K49" s="92"/>
      <c r="L49" s="92"/>
      <c r="M49" s="92"/>
      <c r="N49" s="92"/>
      <c r="O49" s="92"/>
      <c r="P49" s="92"/>
      <c r="Q49" s="92"/>
      <c r="R49" s="92"/>
      <c r="S49" s="92"/>
      <c r="T49" s="92"/>
      <c r="U49" s="92"/>
      <c r="V49" s="92"/>
      <c r="W49" s="92"/>
      <c r="X49" s="92"/>
      <c r="Y49" s="92"/>
      <c r="Z49" s="92"/>
      <c r="AA49" s="92"/>
      <c r="AB49" s="92"/>
      <c r="AC49" s="92"/>
    </row>
  </sheetData>
  <mergeCells count="148">
    <mergeCell ref="A1:B1"/>
    <mergeCell ref="B2:C2"/>
    <mergeCell ref="F4:R4"/>
    <mergeCell ref="A6:B6"/>
    <mergeCell ref="C6:E6"/>
    <mergeCell ref="A7:B7"/>
    <mergeCell ref="C7:E7"/>
    <mergeCell ref="A9:B9"/>
    <mergeCell ref="A10:B10"/>
    <mergeCell ref="H10:J10"/>
    <mergeCell ref="N10:P10"/>
    <mergeCell ref="T10:V10"/>
    <mergeCell ref="Z10:AB10"/>
    <mergeCell ref="A11:B11"/>
    <mergeCell ref="H11:J11"/>
    <mergeCell ref="N11:P11"/>
    <mergeCell ref="T11:V11"/>
    <mergeCell ref="Z11:AB11"/>
    <mergeCell ref="A12:B12"/>
    <mergeCell ref="H12:J12"/>
    <mergeCell ref="N12:P12"/>
    <mergeCell ref="T12:V12"/>
    <mergeCell ref="Z12:AB12"/>
    <mergeCell ref="A13:B13"/>
    <mergeCell ref="H13:J13"/>
    <mergeCell ref="N13:P13"/>
    <mergeCell ref="T13:V13"/>
    <mergeCell ref="Z13:AB13"/>
    <mergeCell ref="H14:J14"/>
    <mergeCell ref="N14:P14"/>
    <mergeCell ref="T14:V14"/>
    <mergeCell ref="Z14:AB14"/>
    <mergeCell ref="A15:B15"/>
    <mergeCell ref="I15:J15"/>
    <mergeCell ref="O15:P15"/>
    <mergeCell ref="U15:V15"/>
    <mergeCell ref="AA15:AB15"/>
    <mergeCell ref="I16:K16"/>
    <mergeCell ref="M16:N16"/>
    <mergeCell ref="O16:Q16"/>
    <mergeCell ref="S16:T16"/>
    <mergeCell ref="U16:W16"/>
    <mergeCell ref="Y16:Z16"/>
    <mergeCell ref="AA16:AC16"/>
    <mergeCell ref="G17:I17"/>
    <mergeCell ref="J17:K17"/>
    <mergeCell ref="M17:O17"/>
    <mergeCell ref="P17:Q17"/>
    <mergeCell ref="S17:U17"/>
    <mergeCell ref="V17:W17"/>
    <mergeCell ref="Y17:AA17"/>
    <mergeCell ref="AB17:AC17"/>
    <mergeCell ref="H19:J19"/>
    <mergeCell ref="N19:P19"/>
    <mergeCell ref="T19:V19"/>
    <mergeCell ref="Z19:AB19"/>
    <mergeCell ref="N20:P20"/>
    <mergeCell ref="T20:V20"/>
    <mergeCell ref="Z20:AB20"/>
    <mergeCell ref="H21:J21"/>
    <mergeCell ref="N21:P21"/>
    <mergeCell ref="T21:V21"/>
    <mergeCell ref="Z21:AB21"/>
    <mergeCell ref="H22:J22"/>
    <mergeCell ref="N22:P22"/>
    <mergeCell ref="T22:V22"/>
    <mergeCell ref="Z22:AB22"/>
    <mergeCell ref="AB26:AC26"/>
    <mergeCell ref="H28:J28"/>
    <mergeCell ref="N28:P28"/>
    <mergeCell ref="T28:V28"/>
    <mergeCell ref="Z28:AB28"/>
    <mergeCell ref="H23:J23"/>
    <mergeCell ref="N23:P23"/>
    <mergeCell ref="T23:V23"/>
    <mergeCell ref="Z23:AB23"/>
    <mergeCell ref="I24:J24"/>
    <mergeCell ref="O24:P24"/>
    <mergeCell ref="U24:V24"/>
    <mergeCell ref="AA24:AB24"/>
    <mergeCell ref="I25:K25"/>
    <mergeCell ref="M25:N25"/>
    <mergeCell ref="O25:Q25"/>
    <mergeCell ref="S25:T25"/>
    <mergeCell ref="U25:W25"/>
    <mergeCell ref="Y25:Z25"/>
    <mergeCell ref="AA25:AC25"/>
    <mergeCell ref="AA34:AC34"/>
    <mergeCell ref="H29:J29"/>
    <mergeCell ref="N29:P29"/>
    <mergeCell ref="T29:V29"/>
    <mergeCell ref="Z29:AB29"/>
    <mergeCell ref="H30:J30"/>
    <mergeCell ref="N30:P30"/>
    <mergeCell ref="T30:V30"/>
    <mergeCell ref="Z30:AB30"/>
    <mergeCell ref="H31:J31"/>
    <mergeCell ref="N31:P31"/>
    <mergeCell ref="T31:V31"/>
    <mergeCell ref="Z31:AB31"/>
    <mergeCell ref="G35:I35"/>
    <mergeCell ref="J35:K35"/>
    <mergeCell ref="M35:O35"/>
    <mergeCell ref="P35:Q35"/>
    <mergeCell ref="S35:U35"/>
    <mergeCell ref="V35:W35"/>
    <mergeCell ref="Y35:AA35"/>
    <mergeCell ref="AB35:AC35"/>
    <mergeCell ref="W1:AC2"/>
    <mergeCell ref="G6:H7"/>
    <mergeCell ref="I6:M7"/>
    <mergeCell ref="G10:G15"/>
    <mergeCell ref="M10:M15"/>
    <mergeCell ref="S10:S15"/>
    <mergeCell ref="Y10:Y15"/>
    <mergeCell ref="H32:J32"/>
    <mergeCell ref="N32:P32"/>
    <mergeCell ref="T32:V32"/>
    <mergeCell ref="Z32:AB32"/>
    <mergeCell ref="I33:J33"/>
    <mergeCell ref="O33:P33"/>
    <mergeCell ref="U33:V33"/>
    <mergeCell ref="AA33:AB33"/>
    <mergeCell ref="I34:K34"/>
    <mergeCell ref="A19:B20"/>
    <mergeCell ref="G19:G24"/>
    <mergeCell ref="M19:M24"/>
    <mergeCell ref="S19:S24"/>
    <mergeCell ref="Y19:Y24"/>
    <mergeCell ref="A22:B23"/>
    <mergeCell ref="G28:G33"/>
    <mergeCell ref="M28:M33"/>
    <mergeCell ref="S28:S33"/>
    <mergeCell ref="Y28:Y33"/>
    <mergeCell ref="B26:E34"/>
    <mergeCell ref="M34:N34"/>
    <mergeCell ref="O34:Q34"/>
    <mergeCell ref="S34:T34"/>
    <mergeCell ref="U34:W34"/>
    <mergeCell ref="Y34:Z34"/>
    <mergeCell ref="G26:I26"/>
    <mergeCell ref="J26:K26"/>
    <mergeCell ref="M26:O26"/>
    <mergeCell ref="P26:Q26"/>
    <mergeCell ref="S26:U26"/>
    <mergeCell ref="V26:W26"/>
    <mergeCell ref="Y26:AA26"/>
    <mergeCell ref="H20:J20"/>
  </mergeCells>
  <phoneticPr fontId="1"/>
  <pageMargins left="0.89" right="0.53" top="0.73" bottom="0.23" header="0.63" footer="0.27"/>
  <pageSetup paperSize="9" scale="5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21"/>
  <sheetViews>
    <sheetView showGridLines="0" view="pageBreakPreview" zoomScale="70" zoomScaleNormal="75" zoomScaleSheetLayoutView="70" workbookViewId="0">
      <pane ySplit="11" topLeftCell="A12" activePane="bottomLeft" state="frozen"/>
      <selection pane="bottomLeft" activeCell="B1" sqref="B1"/>
    </sheetView>
  </sheetViews>
  <sheetFormatPr defaultColWidth="9" defaultRowHeight="14.4" x14ac:dyDescent="0.2"/>
  <cols>
    <col min="1" max="1" width="22.109375" style="15" customWidth="1"/>
    <col min="2" max="2" width="5.88671875" style="15" customWidth="1"/>
    <col min="3" max="3" width="9.6640625" style="15" customWidth="1"/>
    <col min="4" max="4" width="15" style="15" customWidth="1"/>
    <col min="5" max="5" width="9.6640625" style="15" customWidth="1"/>
    <col min="6" max="6" width="15" style="15" customWidth="1"/>
    <col min="7" max="7" width="8.21875" style="15" customWidth="1"/>
    <col min="8" max="8" width="9.6640625" style="15" customWidth="1"/>
    <col min="9" max="9" width="15" style="15" customWidth="1"/>
    <col min="10" max="10" width="9.6640625" style="15" customWidth="1"/>
    <col min="11" max="11" width="15" style="15" customWidth="1"/>
    <col min="12" max="12" width="8.21875" style="15" customWidth="1"/>
    <col min="13" max="13" width="10" style="15" customWidth="1"/>
    <col min="14" max="14" width="9.88671875" style="15" customWidth="1"/>
    <col min="15" max="15" width="21.33203125" style="15" customWidth="1"/>
    <col min="16" max="18" width="9" style="15" customWidth="1"/>
    <col min="19" max="19" width="9" style="14" customWidth="1"/>
    <col min="20" max="16384" width="9" style="14"/>
  </cols>
  <sheetData>
    <row r="1" spans="1:15" ht="23.25" customHeight="1" x14ac:dyDescent="0.2">
      <c r="A1" s="74" t="s">
        <v>238</v>
      </c>
    </row>
    <row r="2" spans="1:15" ht="30" customHeight="1" x14ac:dyDescent="0.2">
      <c r="B2" s="107" t="s">
        <v>6</v>
      </c>
    </row>
    <row r="3" spans="1:15" ht="9.15" customHeight="1" x14ac:dyDescent="0.2"/>
    <row r="4" spans="1:15" ht="24.9" customHeight="1" x14ac:dyDescent="0.2">
      <c r="A4" s="301" t="s">
        <v>66</v>
      </c>
      <c r="B4" s="108" t="s">
        <v>116</v>
      </c>
      <c r="C4" s="108"/>
      <c r="D4" s="110"/>
      <c r="E4" s="110"/>
      <c r="F4" s="110"/>
      <c r="G4" s="110"/>
      <c r="H4" s="110"/>
      <c r="I4" s="110"/>
      <c r="J4" s="110"/>
      <c r="K4" s="110"/>
      <c r="L4" s="110"/>
      <c r="M4" s="110"/>
      <c r="N4" s="110"/>
      <c r="O4" s="114"/>
    </row>
    <row r="5" spans="1:15" ht="24.9" customHeight="1" x14ac:dyDescent="0.2">
      <c r="A5" s="302"/>
      <c r="B5" s="109" t="s">
        <v>96</v>
      </c>
      <c r="C5" s="109"/>
      <c r="D5" s="52"/>
      <c r="E5" s="52"/>
      <c r="F5" s="52"/>
      <c r="G5" s="52"/>
      <c r="H5" s="52"/>
      <c r="I5" s="52"/>
      <c r="J5" s="52"/>
      <c r="K5" s="52"/>
      <c r="L5" s="52"/>
      <c r="M5" s="52"/>
      <c r="N5" s="52"/>
      <c r="O5" s="115"/>
    </row>
    <row r="6" spans="1:15" ht="24.9" customHeight="1" x14ac:dyDescent="0.2">
      <c r="A6" s="302"/>
      <c r="B6" s="109" t="s">
        <v>199</v>
      </c>
      <c r="C6" s="109"/>
      <c r="D6" s="52"/>
      <c r="E6" s="52"/>
      <c r="F6" s="52"/>
      <c r="G6" s="52"/>
      <c r="H6" s="52"/>
      <c r="I6" s="52"/>
      <c r="J6" s="52"/>
      <c r="K6" s="52"/>
      <c r="L6" s="52"/>
      <c r="M6" s="52"/>
      <c r="N6" s="52"/>
      <c r="O6" s="115"/>
    </row>
    <row r="7" spans="1:15" ht="24.9" customHeight="1" x14ac:dyDescent="0.2">
      <c r="A7" s="302"/>
      <c r="B7" s="109" t="s">
        <v>206</v>
      </c>
      <c r="C7" s="109"/>
      <c r="D7" s="52"/>
      <c r="E7" s="52"/>
      <c r="F7" s="52"/>
      <c r="G7" s="52"/>
      <c r="H7" s="52"/>
      <c r="I7" s="52"/>
      <c r="J7" s="52"/>
      <c r="K7" s="52"/>
      <c r="L7" s="52"/>
      <c r="M7" s="52"/>
      <c r="N7" s="52"/>
      <c r="O7" s="115"/>
    </row>
    <row r="8" spans="1:15" ht="24.9" customHeight="1" x14ac:dyDescent="0.2">
      <c r="A8" s="104" t="s">
        <v>20</v>
      </c>
      <c r="B8" s="293"/>
      <c r="C8" s="294"/>
      <c r="D8" s="294"/>
      <c r="E8" s="294"/>
      <c r="F8" s="294"/>
      <c r="G8" s="294"/>
      <c r="H8" s="294"/>
      <c r="I8" s="294"/>
      <c r="J8" s="294"/>
      <c r="K8" s="294"/>
      <c r="L8" s="294"/>
      <c r="M8" s="294"/>
      <c r="N8" s="294"/>
      <c r="O8" s="295"/>
    </row>
    <row r="9" spans="1:15" ht="24.9" customHeight="1" x14ac:dyDescent="0.2">
      <c r="A9" s="303" t="s">
        <v>87</v>
      </c>
      <c r="B9" s="304" t="s">
        <v>61</v>
      </c>
      <c r="C9" s="296" t="s">
        <v>98</v>
      </c>
      <c r="D9" s="297"/>
      <c r="E9" s="297"/>
      <c r="F9" s="297"/>
      <c r="G9" s="298"/>
      <c r="H9" s="296" t="s">
        <v>76</v>
      </c>
      <c r="I9" s="297"/>
      <c r="J9" s="297"/>
      <c r="K9" s="297"/>
      <c r="L9" s="298"/>
      <c r="M9" s="307" t="s">
        <v>99</v>
      </c>
      <c r="N9" s="307" t="s">
        <v>141</v>
      </c>
      <c r="O9" s="309" t="s">
        <v>71</v>
      </c>
    </row>
    <row r="10" spans="1:15" ht="24.9" customHeight="1" x14ac:dyDescent="0.2">
      <c r="A10" s="303"/>
      <c r="B10" s="305"/>
      <c r="C10" s="299" t="s">
        <v>53</v>
      </c>
      <c r="D10" s="221"/>
      <c r="E10" s="299" t="s">
        <v>142</v>
      </c>
      <c r="F10" s="221"/>
      <c r="G10" s="312" t="s">
        <v>215</v>
      </c>
      <c r="H10" s="299" t="s">
        <v>68</v>
      </c>
      <c r="I10" s="300"/>
      <c r="J10" s="299" t="s">
        <v>135</v>
      </c>
      <c r="K10" s="221"/>
      <c r="L10" s="312" t="s">
        <v>143</v>
      </c>
      <c r="M10" s="308"/>
      <c r="N10" s="308"/>
      <c r="O10" s="310"/>
    </row>
    <row r="11" spans="1:15" ht="36.75" customHeight="1" x14ac:dyDescent="0.2">
      <c r="A11" s="303"/>
      <c r="B11" s="306"/>
      <c r="C11" s="111" t="s">
        <v>67</v>
      </c>
      <c r="D11" s="105" t="s">
        <v>174</v>
      </c>
      <c r="E11" s="111" t="s">
        <v>67</v>
      </c>
      <c r="F11" s="105" t="s">
        <v>221</v>
      </c>
      <c r="G11" s="313"/>
      <c r="H11" s="111" t="s">
        <v>67</v>
      </c>
      <c r="I11" s="105" t="s">
        <v>222</v>
      </c>
      <c r="J11" s="111" t="s">
        <v>67</v>
      </c>
      <c r="K11" s="105" t="s">
        <v>191</v>
      </c>
      <c r="L11" s="313"/>
      <c r="M11" s="113" t="s">
        <v>170</v>
      </c>
      <c r="N11" s="113" t="s">
        <v>118</v>
      </c>
      <c r="O11" s="311"/>
    </row>
    <row r="12" spans="1:15" ht="13.95" customHeight="1" x14ac:dyDescent="0.2">
      <c r="A12" s="289"/>
      <c r="B12" s="287"/>
      <c r="C12" s="283"/>
      <c r="D12" s="283"/>
      <c r="E12" s="271" t="str">
        <f>IF(C12="","",C12)</f>
        <v/>
      </c>
      <c r="F12" s="285"/>
      <c r="G12" s="273" t="str">
        <f>IF(F12="","",ROUND(D12/F12,3))</f>
        <v/>
      </c>
      <c r="H12" s="283"/>
      <c r="I12" s="283"/>
      <c r="J12" s="291" t="str">
        <f>IF(H12="","",H12)</f>
        <v/>
      </c>
      <c r="K12" s="285"/>
      <c r="L12" s="273" t="str">
        <f>IF(I12="","",ROUND(I12/K12,3))</f>
        <v/>
      </c>
      <c r="M12" s="273" t="str">
        <f>IF(I12="","",ROUND(I12/D12,3))</f>
        <v/>
      </c>
      <c r="N12" s="273" t="str">
        <f>IF(K12="","",ROUND(K12/F12,3))</f>
        <v/>
      </c>
      <c r="O12" s="275"/>
    </row>
    <row r="13" spans="1:15" ht="13.95" customHeight="1" x14ac:dyDescent="0.2">
      <c r="A13" s="290"/>
      <c r="B13" s="288"/>
      <c r="C13" s="284"/>
      <c r="D13" s="284"/>
      <c r="E13" s="272"/>
      <c r="F13" s="286"/>
      <c r="G13" s="274"/>
      <c r="H13" s="284"/>
      <c r="I13" s="284"/>
      <c r="J13" s="292"/>
      <c r="K13" s="286"/>
      <c r="L13" s="274"/>
      <c r="M13" s="274"/>
      <c r="N13" s="274"/>
      <c r="O13" s="276"/>
    </row>
    <row r="14" spans="1:15" ht="13.95" customHeight="1" x14ac:dyDescent="0.2">
      <c r="A14" s="289"/>
      <c r="B14" s="287"/>
      <c r="C14" s="283"/>
      <c r="D14" s="283"/>
      <c r="E14" s="271" t="str">
        <f>IF(C14="","",C14)</f>
        <v/>
      </c>
      <c r="F14" s="285"/>
      <c r="G14" s="273" t="str">
        <f>IF(F14="","",ROUND(D14/F14,3))</f>
        <v/>
      </c>
      <c r="H14" s="283"/>
      <c r="I14" s="283"/>
      <c r="J14" s="291" t="str">
        <f>IF(H14="","",H14)</f>
        <v/>
      </c>
      <c r="K14" s="285"/>
      <c r="L14" s="273" t="str">
        <f>IF(I14="","",ROUND(I14/K14,3))</f>
        <v/>
      </c>
      <c r="M14" s="273" t="str">
        <f>IF(I14="","",ROUND(I14/D14,3))</f>
        <v/>
      </c>
      <c r="N14" s="273" t="str">
        <f>IF(K14="","",ROUND(K14/F14,3))</f>
        <v/>
      </c>
      <c r="O14" s="275"/>
    </row>
    <row r="15" spans="1:15" ht="13.95" customHeight="1" x14ac:dyDescent="0.2">
      <c r="A15" s="290"/>
      <c r="B15" s="288"/>
      <c r="C15" s="284"/>
      <c r="D15" s="284"/>
      <c r="E15" s="272"/>
      <c r="F15" s="286"/>
      <c r="G15" s="274"/>
      <c r="H15" s="284"/>
      <c r="I15" s="284"/>
      <c r="J15" s="292"/>
      <c r="K15" s="286"/>
      <c r="L15" s="274"/>
      <c r="M15" s="274"/>
      <c r="N15" s="274"/>
      <c r="O15" s="276"/>
    </row>
    <row r="16" spans="1:15" ht="13.95" customHeight="1" x14ac:dyDescent="0.2">
      <c r="A16" s="289"/>
      <c r="B16" s="287"/>
      <c r="C16" s="283"/>
      <c r="D16" s="283"/>
      <c r="E16" s="271" t="str">
        <f>IF(C16="","",C16)</f>
        <v/>
      </c>
      <c r="F16" s="285"/>
      <c r="G16" s="273" t="str">
        <f>IF(F16="","",ROUND(D16/F16,3))</f>
        <v/>
      </c>
      <c r="H16" s="283"/>
      <c r="I16" s="283"/>
      <c r="J16" s="291" t="str">
        <f>IF(H16="","",H16)</f>
        <v/>
      </c>
      <c r="K16" s="285"/>
      <c r="L16" s="273" t="str">
        <f>IF(I16="","",ROUND(I16/K16,3))</f>
        <v/>
      </c>
      <c r="M16" s="273" t="str">
        <f>IF(I16="","",ROUND(I16/D16,3))</f>
        <v/>
      </c>
      <c r="N16" s="273" t="str">
        <f>IF(K16="","",ROUND(K16/F16,3))</f>
        <v/>
      </c>
      <c r="O16" s="275"/>
    </row>
    <row r="17" spans="1:15" ht="13.95" customHeight="1" x14ac:dyDescent="0.2">
      <c r="A17" s="290"/>
      <c r="B17" s="288"/>
      <c r="C17" s="284"/>
      <c r="D17" s="284"/>
      <c r="E17" s="272"/>
      <c r="F17" s="286"/>
      <c r="G17" s="274"/>
      <c r="H17" s="284"/>
      <c r="I17" s="284"/>
      <c r="J17" s="292"/>
      <c r="K17" s="286"/>
      <c r="L17" s="274"/>
      <c r="M17" s="274"/>
      <c r="N17" s="274"/>
      <c r="O17" s="276"/>
    </row>
    <row r="18" spans="1:15" ht="13.95" customHeight="1" x14ac:dyDescent="0.2">
      <c r="A18" s="289"/>
      <c r="B18" s="287"/>
      <c r="C18" s="283"/>
      <c r="D18" s="283"/>
      <c r="E18" s="271" t="str">
        <f>IF(C18="","",C18)</f>
        <v/>
      </c>
      <c r="F18" s="285"/>
      <c r="G18" s="273" t="str">
        <f>IF(F18="","",ROUND(D18/F18,3))</f>
        <v/>
      </c>
      <c r="H18" s="283"/>
      <c r="I18" s="283"/>
      <c r="J18" s="291" t="str">
        <f>IF(H18="","",H18)</f>
        <v/>
      </c>
      <c r="K18" s="285"/>
      <c r="L18" s="273" t="str">
        <f>IF(I18="","",ROUND(I18/K18,3))</f>
        <v/>
      </c>
      <c r="M18" s="273" t="str">
        <f>IF(I18="","",ROUND(I18/D18,3))</f>
        <v/>
      </c>
      <c r="N18" s="273" t="str">
        <f>IF(K18="","",ROUND(K18/F18,3))</f>
        <v/>
      </c>
      <c r="O18" s="275"/>
    </row>
    <row r="19" spans="1:15" ht="13.95" customHeight="1" x14ac:dyDescent="0.2">
      <c r="A19" s="290"/>
      <c r="B19" s="288"/>
      <c r="C19" s="284"/>
      <c r="D19" s="284"/>
      <c r="E19" s="272"/>
      <c r="F19" s="286"/>
      <c r="G19" s="274"/>
      <c r="H19" s="284"/>
      <c r="I19" s="284"/>
      <c r="J19" s="292"/>
      <c r="K19" s="286"/>
      <c r="L19" s="274"/>
      <c r="M19" s="274"/>
      <c r="N19" s="274"/>
      <c r="O19" s="276"/>
    </row>
    <row r="20" spans="1:15" ht="13.95" customHeight="1" x14ac:dyDescent="0.2">
      <c r="A20" s="289"/>
      <c r="B20" s="287"/>
      <c r="C20" s="283"/>
      <c r="D20" s="283"/>
      <c r="E20" s="271" t="str">
        <f>IF(C20="","",C20)</f>
        <v/>
      </c>
      <c r="F20" s="285"/>
      <c r="G20" s="273" t="str">
        <f>IF(F20="","",ROUND(D20/F20,3))</f>
        <v/>
      </c>
      <c r="H20" s="283"/>
      <c r="I20" s="283"/>
      <c r="J20" s="291" t="str">
        <f>IF(H20="","",H20)</f>
        <v/>
      </c>
      <c r="K20" s="285"/>
      <c r="L20" s="273" t="str">
        <f>IF(I20="","",ROUND(I20/K20,3))</f>
        <v/>
      </c>
      <c r="M20" s="273" t="str">
        <f>IF(I20="","",ROUND(I20/D20,3))</f>
        <v/>
      </c>
      <c r="N20" s="273" t="str">
        <f>IF(K20="","",ROUND(K20/F20,3))</f>
        <v/>
      </c>
      <c r="O20" s="275"/>
    </row>
    <row r="21" spans="1:15" ht="13.95" customHeight="1" x14ac:dyDescent="0.2">
      <c r="A21" s="290"/>
      <c r="B21" s="288"/>
      <c r="C21" s="284"/>
      <c r="D21" s="284"/>
      <c r="E21" s="272"/>
      <c r="F21" s="286"/>
      <c r="G21" s="274"/>
      <c r="H21" s="284"/>
      <c r="I21" s="284"/>
      <c r="J21" s="292"/>
      <c r="K21" s="286"/>
      <c r="L21" s="274"/>
      <c r="M21" s="274"/>
      <c r="N21" s="274"/>
      <c r="O21" s="276"/>
    </row>
    <row r="22" spans="1:15" ht="13.95" customHeight="1" x14ac:dyDescent="0.2">
      <c r="A22" s="289"/>
      <c r="B22" s="287"/>
      <c r="C22" s="283"/>
      <c r="D22" s="283"/>
      <c r="E22" s="271" t="str">
        <f>IF(C22="","",C22)</f>
        <v/>
      </c>
      <c r="F22" s="285"/>
      <c r="G22" s="273" t="str">
        <f>IF(F22="","",ROUND(D22/F22,3))</f>
        <v/>
      </c>
      <c r="H22" s="283"/>
      <c r="I22" s="283"/>
      <c r="J22" s="291" t="str">
        <f>IF(H22="","",H22)</f>
        <v/>
      </c>
      <c r="K22" s="285"/>
      <c r="L22" s="273" t="str">
        <f>IF(I22="","",ROUND(I22/K22,3))</f>
        <v/>
      </c>
      <c r="M22" s="273" t="str">
        <f>IF(I22="","",ROUND(I22/D22,3))</f>
        <v/>
      </c>
      <c r="N22" s="273" t="str">
        <f>IF(K22="","",ROUND(K22/F22,3))</f>
        <v/>
      </c>
      <c r="O22" s="275"/>
    </row>
    <row r="23" spans="1:15" ht="13.95" customHeight="1" x14ac:dyDescent="0.2">
      <c r="A23" s="290"/>
      <c r="B23" s="288"/>
      <c r="C23" s="284"/>
      <c r="D23" s="284"/>
      <c r="E23" s="272"/>
      <c r="F23" s="286"/>
      <c r="G23" s="274"/>
      <c r="H23" s="284"/>
      <c r="I23" s="284"/>
      <c r="J23" s="292"/>
      <c r="K23" s="286"/>
      <c r="L23" s="274"/>
      <c r="M23" s="274"/>
      <c r="N23" s="274"/>
      <c r="O23" s="276"/>
    </row>
    <row r="24" spans="1:15" ht="13.95" customHeight="1" x14ac:dyDescent="0.2">
      <c r="A24" s="289"/>
      <c r="B24" s="287"/>
      <c r="C24" s="283"/>
      <c r="D24" s="283"/>
      <c r="E24" s="271" t="str">
        <f>IF(C24="","",C24)</f>
        <v/>
      </c>
      <c r="F24" s="285"/>
      <c r="G24" s="273" t="str">
        <f>IF(F24="","",ROUND(D24/F24,3))</f>
        <v/>
      </c>
      <c r="H24" s="283"/>
      <c r="I24" s="283"/>
      <c r="J24" s="291" t="str">
        <f>IF(H24="","",H24)</f>
        <v/>
      </c>
      <c r="K24" s="285"/>
      <c r="L24" s="273" t="str">
        <f>IF(I24="","",ROUND(I24/K24,3))</f>
        <v/>
      </c>
      <c r="M24" s="273" t="str">
        <f>IF(I24="","",ROUND(I24/D24,3))</f>
        <v/>
      </c>
      <c r="N24" s="273" t="str">
        <f>IF(K24="","",ROUND(K24/F24,3))</f>
        <v/>
      </c>
      <c r="O24" s="275"/>
    </row>
    <row r="25" spans="1:15" ht="13.95" customHeight="1" x14ac:dyDescent="0.2">
      <c r="A25" s="290"/>
      <c r="B25" s="288"/>
      <c r="C25" s="284"/>
      <c r="D25" s="284"/>
      <c r="E25" s="272"/>
      <c r="F25" s="286"/>
      <c r="G25" s="274"/>
      <c r="H25" s="284"/>
      <c r="I25" s="284"/>
      <c r="J25" s="292"/>
      <c r="K25" s="286"/>
      <c r="L25" s="274"/>
      <c r="M25" s="274"/>
      <c r="N25" s="274"/>
      <c r="O25" s="276"/>
    </row>
    <row r="26" spans="1:15" ht="13.95" customHeight="1" x14ac:dyDescent="0.2">
      <c r="A26" s="289"/>
      <c r="B26" s="287"/>
      <c r="C26" s="283"/>
      <c r="D26" s="283"/>
      <c r="E26" s="271" t="str">
        <f>IF(C26="","",C26)</f>
        <v/>
      </c>
      <c r="F26" s="285"/>
      <c r="G26" s="273" t="str">
        <f>IF(F26="","",ROUND(D26/F26,3))</f>
        <v/>
      </c>
      <c r="H26" s="283"/>
      <c r="I26" s="283"/>
      <c r="J26" s="291" t="str">
        <f>IF(H26="","",H26)</f>
        <v/>
      </c>
      <c r="K26" s="285"/>
      <c r="L26" s="273" t="str">
        <f>IF(I26="","",ROUND(I26/K26,3))</f>
        <v/>
      </c>
      <c r="M26" s="273" t="str">
        <f>IF(I26="","",ROUND(I26/D26,3))</f>
        <v/>
      </c>
      <c r="N26" s="273" t="str">
        <f>IF(K26="","",ROUND(K26/F26,3))</f>
        <v/>
      </c>
      <c r="O26" s="275"/>
    </row>
    <row r="27" spans="1:15" ht="13.95" customHeight="1" x14ac:dyDescent="0.2">
      <c r="A27" s="290"/>
      <c r="B27" s="288"/>
      <c r="C27" s="284"/>
      <c r="D27" s="284"/>
      <c r="E27" s="272"/>
      <c r="F27" s="286"/>
      <c r="G27" s="274"/>
      <c r="H27" s="284"/>
      <c r="I27" s="284"/>
      <c r="J27" s="292"/>
      <c r="K27" s="286"/>
      <c r="L27" s="274"/>
      <c r="M27" s="274"/>
      <c r="N27" s="274"/>
      <c r="O27" s="276"/>
    </row>
    <row r="28" spans="1:15" ht="13.95" customHeight="1" x14ac:dyDescent="0.2">
      <c r="A28" s="289"/>
      <c r="B28" s="287"/>
      <c r="C28" s="283"/>
      <c r="D28" s="283"/>
      <c r="E28" s="271" t="str">
        <f>IF(C28="","",C28)</f>
        <v/>
      </c>
      <c r="F28" s="285"/>
      <c r="G28" s="273" t="str">
        <f>IF(F28="","",ROUND(D28/F28,3))</f>
        <v/>
      </c>
      <c r="H28" s="283"/>
      <c r="I28" s="283"/>
      <c r="J28" s="291" t="str">
        <f>IF(H28="","",H28)</f>
        <v/>
      </c>
      <c r="K28" s="285"/>
      <c r="L28" s="273" t="str">
        <f>IF(I28="","",ROUND(I28/K28,3))</f>
        <v/>
      </c>
      <c r="M28" s="273" t="str">
        <f>IF(I28="","",ROUND(I28/D28,3))</f>
        <v/>
      </c>
      <c r="N28" s="273" t="str">
        <f>IF(K28="","",ROUND(K28/F28,3))</f>
        <v/>
      </c>
      <c r="O28" s="275"/>
    </row>
    <row r="29" spans="1:15" ht="13.95" customHeight="1" x14ac:dyDescent="0.2">
      <c r="A29" s="290"/>
      <c r="B29" s="288"/>
      <c r="C29" s="284"/>
      <c r="D29" s="284"/>
      <c r="E29" s="272"/>
      <c r="F29" s="286"/>
      <c r="G29" s="274"/>
      <c r="H29" s="284"/>
      <c r="I29" s="284"/>
      <c r="J29" s="292"/>
      <c r="K29" s="286"/>
      <c r="L29" s="274"/>
      <c r="M29" s="274"/>
      <c r="N29" s="274"/>
      <c r="O29" s="276"/>
    </row>
    <row r="30" spans="1:15" ht="13.95" customHeight="1" x14ac:dyDescent="0.2">
      <c r="A30" s="289"/>
      <c r="B30" s="287"/>
      <c r="C30" s="283"/>
      <c r="D30" s="283"/>
      <c r="E30" s="271" t="str">
        <f>IF(C30="","",C30)</f>
        <v/>
      </c>
      <c r="F30" s="285"/>
      <c r="G30" s="273" t="str">
        <f>IF(F30="","",ROUND(D30/F30,3))</f>
        <v/>
      </c>
      <c r="H30" s="283"/>
      <c r="I30" s="283"/>
      <c r="J30" s="291" t="str">
        <f>IF(H30="","",H30)</f>
        <v/>
      </c>
      <c r="K30" s="285"/>
      <c r="L30" s="273" t="str">
        <f>IF(I30="","",ROUND(I30/K30,3))</f>
        <v/>
      </c>
      <c r="M30" s="273" t="str">
        <f>IF(I30="","",ROUND(I30/D30,3))</f>
        <v/>
      </c>
      <c r="N30" s="273" t="str">
        <f>IF(K30="","",ROUND(K30/F30,3))</f>
        <v/>
      </c>
      <c r="O30" s="275"/>
    </row>
    <row r="31" spans="1:15" ht="13.95" customHeight="1" x14ac:dyDescent="0.2">
      <c r="A31" s="290"/>
      <c r="B31" s="288"/>
      <c r="C31" s="284"/>
      <c r="D31" s="284"/>
      <c r="E31" s="272"/>
      <c r="F31" s="286"/>
      <c r="G31" s="274"/>
      <c r="H31" s="284"/>
      <c r="I31" s="284"/>
      <c r="J31" s="292"/>
      <c r="K31" s="286"/>
      <c r="L31" s="274"/>
      <c r="M31" s="274"/>
      <c r="N31" s="274"/>
      <c r="O31" s="276"/>
    </row>
    <row r="32" spans="1:15" ht="13.95" customHeight="1" x14ac:dyDescent="0.2">
      <c r="A32" s="289"/>
      <c r="B32" s="287"/>
      <c r="C32" s="283"/>
      <c r="D32" s="283"/>
      <c r="E32" s="271" t="str">
        <f>IF(C32="","",C32)</f>
        <v/>
      </c>
      <c r="F32" s="285"/>
      <c r="G32" s="273" t="str">
        <f>IF(F32="","",ROUND(D32/F32,3))</f>
        <v/>
      </c>
      <c r="H32" s="283"/>
      <c r="I32" s="283"/>
      <c r="J32" s="291" t="str">
        <f>IF(H32="","",H32)</f>
        <v/>
      </c>
      <c r="K32" s="285"/>
      <c r="L32" s="273" t="str">
        <f>IF(I32="","",ROUND(I32/K32,3))</f>
        <v/>
      </c>
      <c r="M32" s="273" t="str">
        <f>IF(I32="","",ROUND(I32/D32,3))</f>
        <v/>
      </c>
      <c r="N32" s="273" t="str">
        <f>IF(K32="","",ROUND(K32/F32,3))</f>
        <v/>
      </c>
      <c r="O32" s="275"/>
    </row>
    <row r="33" spans="1:15" ht="13.95" customHeight="1" x14ac:dyDescent="0.2">
      <c r="A33" s="290"/>
      <c r="B33" s="288"/>
      <c r="C33" s="284"/>
      <c r="D33" s="284"/>
      <c r="E33" s="272"/>
      <c r="F33" s="286"/>
      <c r="G33" s="274"/>
      <c r="H33" s="284"/>
      <c r="I33" s="284"/>
      <c r="J33" s="292"/>
      <c r="K33" s="286"/>
      <c r="L33" s="274"/>
      <c r="M33" s="274"/>
      <c r="N33" s="274"/>
      <c r="O33" s="276"/>
    </row>
    <row r="34" spans="1:15" ht="13.95" customHeight="1" x14ac:dyDescent="0.2">
      <c r="A34" s="289"/>
      <c r="B34" s="287"/>
      <c r="C34" s="283"/>
      <c r="D34" s="283"/>
      <c r="E34" s="271" t="str">
        <f>IF(C34="","",C34)</f>
        <v/>
      </c>
      <c r="F34" s="285"/>
      <c r="G34" s="273" t="str">
        <f>IF(F34="","",ROUND(D34/F34,3))</f>
        <v/>
      </c>
      <c r="H34" s="283"/>
      <c r="I34" s="283"/>
      <c r="J34" s="291" t="str">
        <f>IF(H34="","",H34)</f>
        <v/>
      </c>
      <c r="K34" s="285"/>
      <c r="L34" s="273" t="str">
        <f>IF(I34="","",ROUND(I34/K34,3))</f>
        <v/>
      </c>
      <c r="M34" s="273" t="str">
        <f>IF(I34="","",ROUND(I34/D34,3))</f>
        <v/>
      </c>
      <c r="N34" s="273" t="str">
        <f>IF(K34="","",ROUND(K34/F34,3))</f>
        <v/>
      </c>
      <c r="O34" s="275"/>
    </row>
    <row r="35" spans="1:15" ht="13.95" customHeight="1" x14ac:dyDescent="0.2">
      <c r="A35" s="290"/>
      <c r="B35" s="288"/>
      <c r="C35" s="284"/>
      <c r="D35" s="284"/>
      <c r="E35" s="272"/>
      <c r="F35" s="286"/>
      <c r="G35" s="274"/>
      <c r="H35" s="284"/>
      <c r="I35" s="284"/>
      <c r="J35" s="292"/>
      <c r="K35" s="286"/>
      <c r="L35" s="274"/>
      <c r="M35" s="274"/>
      <c r="N35" s="274"/>
      <c r="O35" s="276"/>
    </row>
    <row r="36" spans="1:15" ht="13.95" customHeight="1" x14ac:dyDescent="0.2">
      <c r="A36" s="289"/>
      <c r="B36" s="287"/>
      <c r="C36" s="283"/>
      <c r="D36" s="283"/>
      <c r="E36" s="271" t="str">
        <f>IF(C36="","",C36)</f>
        <v/>
      </c>
      <c r="F36" s="285"/>
      <c r="G36" s="273" t="str">
        <f>IF(F36="","",ROUND(D36/F36,3))</f>
        <v/>
      </c>
      <c r="H36" s="283"/>
      <c r="I36" s="283"/>
      <c r="J36" s="291" t="str">
        <f>IF(H36="","",H36)</f>
        <v/>
      </c>
      <c r="K36" s="285"/>
      <c r="L36" s="273" t="str">
        <f>IF(I36="","",ROUND(I36/K36,3))</f>
        <v/>
      </c>
      <c r="M36" s="273" t="str">
        <f>IF(I36="","",ROUND(I36/D36,3))</f>
        <v/>
      </c>
      <c r="N36" s="273" t="str">
        <f>IF(K36="","",ROUND(K36/F36,3))</f>
        <v/>
      </c>
      <c r="O36" s="275"/>
    </row>
    <row r="37" spans="1:15" ht="13.95" customHeight="1" x14ac:dyDescent="0.2">
      <c r="A37" s="290"/>
      <c r="B37" s="288"/>
      <c r="C37" s="284"/>
      <c r="D37" s="284"/>
      <c r="E37" s="272"/>
      <c r="F37" s="286"/>
      <c r="G37" s="274"/>
      <c r="H37" s="284"/>
      <c r="I37" s="284"/>
      <c r="J37" s="292"/>
      <c r="K37" s="286"/>
      <c r="L37" s="274"/>
      <c r="M37" s="274"/>
      <c r="N37" s="274"/>
      <c r="O37" s="276"/>
    </row>
    <row r="38" spans="1:15" ht="13.95" customHeight="1" x14ac:dyDescent="0.2">
      <c r="A38" s="289"/>
      <c r="B38" s="287"/>
      <c r="C38" s="283"/>
      <c r="D38" s="283"/>
      <c r="E38" s="271" t="str">
        <f>IF(C38="","",C38)</f>
        <v/>
      </c>
      <c r="F38" s="285"/>
      <c r="G38" s="273" t="str">
        <f>IF(F38="","",ROUND(D38/F38,3))</f>
        <v/>
      </c>
      <c r="H38" s="283"/>
      <c r="I38" s="283"/>
      <c r="J38" s="291" t="str">
        <f>IF(H38="","",H38)</f>
        <v/>
      </c>
      <c r="K38" s="285"/>
      <c r="L38" s="273" t="str">
        <f>IF(I38="","",ROUND(I38/K38,3))</f>
        <v/>
      </c>
      <c r="M38" s="273" t="str">
        <f>IF(I38="","",ROUND(I38/D38,3))</f>
        <v/>
      </c>
      <c r="N38" s="273" t="str">
        <f>IF(K38="","",ROUND(K38/F38,3))</f>
        <v/>
      </c>
      <c r="O38" s="275"/>
    </row>
    <row r="39" spans="1:15" ht="13.95" customHeight="1" x14ac:dyDescent="0.2">
      <c r="A39" s="290"/>
      <c r="B39" s="288"/>
      <c r="C39" s="284"/>
      <c r="D39" s="284"/>
      <c r="E39" s="272"/>
      <c r="F39" s="286"/>
      <c r="G39" s="274"/>
      <c r="H39" s="284"/>
      <c r="I39" s="284"/>
      <c r="J39" s="292"/>
      <c r="K39" s="286"/>
      <c r="L39" s="274"/>
      <c r="M39" s="274"/>
      <c r="N39" s="274"/>
      <c r="O39" s="276"/>
    </row>
    <row r="40" spans="1:15" ht="13.95" customHeight="1" x14ac:dyDescent="0.2">
      <c r="A40" s="289"/>
      <c r="B40" s="287"/>
      <c r="C40" s="283"/>
      <c r="D40" s="283"/>
      <c r="E40" s="271" t="str">
        <f>IF(C40="","",C40)</f>
        <v/>
      </c>
      <c r="F40" s="285"/>
      <c r="G40" s="273" t="str">
        <f>IF(F40="","",ROUND(D40/F40,3))</f>
        <v/>
      </c>
      <c r="H40" s="283"/>
      <c r="I40" s="283"/>
      <c r="J40" s="291" t="str">
        <f>IF(H40="","",H40)</f>
        <v/>
      </c>
      <c r="K40" s="285"/>
      <c r="L40" s="273" t="str">
        <f>IF(I40="","",ROUND(I40/K40,3))</f>
        <v/>
      </c>
      <c r="M40" s="273" t="str">
        <f>IF(I40="","",ROUND(I40/D40,3))</f>
        <v/>
      </c>
      <c r="N40" s="273" t="str">
        <f>IF(K40="","",ROUND(K40/F40,3))</f>
        <v/>
      </c>
      <c r="O40" s="275"/>
    </row>
    <row r="41" spans="1:15" ht="13.95" customHeight="1" x14ac:dyDescent="0.2">
      <c r="A41" s="290"/>
      <c r="B41" s="288"/>
      <c r="C41" s="284"/>
      <c r="D41" s="284"/>
      <c r="E41" s="272"/>
      <c r="F41" s="286"/>
      <c r="G41" s="274"/>
      <c r="H41" s="284"/>
      <c r="I41" s="284"/>
      <c r="J41" s="292"/>
      <c r="K41" s="286"/>
      <c r="L41" s="274"/>
      <c r="M41" s="274"/>
      <c r="N41" s="274"/>
      <c r="O41" s="276"/>
    </row>
    <row r="42" spans="1:15" ht="13.95" customHeight="1" x14ac:dyDescent="0.2">
      <c r="A42" s="289"/>
      <c r="B42" s="287"/>
      <c r="C42" s="283"/>
      <c r="D42" s="283"/>
      <c r="E42" s="271" t="str">
        <f>IF(C42="","",C42)</f>
        <v/>
      </c>
      <c r="F42" s="285"/>
      <c r="G42" s="273" t="str">
        <f>IF(F42="","",ROUND(D42/F42,3))</f>
        <v/>
      </c>
      <c r="H42" s="283"/>
      <c r="I42" s="283"/>
      <c r="J42" s="291" t="str">
        <f>IF(H42="","",H42)</f>
        <v/>
      </c>
      <c r="K42" s="285"/>
      <c r="L42" s="273" t="str">
        <f>IF(I42="","",ROUND(I42/K42,3))</f>
        <v/>
      </c>
      <c r="M42" s="273" t="str">
        <f>IF(I42="","",ROUND(I42/D42,3))</f>
        <v/>
      </c>
      <c r="N42" s="273" t="str">
        <f>IF(K42="","",ROUND(K42/F42,3))</f>
        <v/>
      </c>
      <c r="O42" s="275"/>
    </row>
    <row r="43" spans="1:15" ht="13.95" customHeight="1" x14ac:dyDescent="0.2">
      <c r="A43" s="290"/>
      <c r="B43" s="288"/>
      <c r="C43" s="284"/>
      <c r="D43" s="284"/>
      <c r="E43" s="272"/>
      <c r="F43" s="286"/>
      <c r="G43" s="274"/>
      <c r="H43" s="284"/>
      <c r="I43" s="284"/>
      <c r="J43" s="292"/>
      <c r="K43" s="286"/>
      <c r="L43" s="274"/>
      <c r="M43" s="274"/>
      <c r="N43" s="274"/>
      <c r="O43" s="276"/>
    </row>
    <row r="44" spans="1:15" ht="13.95" customHeight="1" x14ac:dyDescent="0.2">
      <c r="A44" s="289"/>
      <c r="B44" s="287"/>
      <c r="C44" s="283"/>
      <c r="D44" s="283"/>
      <c r="E44" s="271" t="str">
        <f>IF(C44="","",C44)</f>
        <v/>
      </c>
      <c r="F44" s="285"/>
      <c r="G44" s="273" t="str">
        <f>IF(F44="","",ROUND(D44/F44,3))</f>
        <v/>
      </c>
      <c r="H44" s="283"/>
      <c r="I44" s="283"/>
      <c r="J44" s="291" t="str">
        <f>IF(H44="","",H44)</f>
        <v/>
      </c>
      <c r="K44" s="285"/>
      <c r="L44" s="273" t="str">
        <f>IF(I44="","",ROUND(I44/K44,3))</f>
        <v/>
      </c>
      <c r="M44" s="273" t="str">
        <f>IF(I44="","",ROUND(I44/D44,3))</f>
        <v/>
      </c>
      <c r="N44" s="273" t="str">
        <f>IF(K44="","",ROUND(K44/F44,3))</f>
        <v/>
      </c>
      <c r="O44" s="275"/>
    </row>
    <row r="45" spans="1:15" ht="13.95" customHeight="1" x14ac:dyDescent="0.2">
      <c r="A45" s="290"/>
      <c r="B45" s="288"/>
      <c r="C45" s="284"/>
      <c r="D45" s="284"/>
      <c r="E45" s="272"/>
      <c r="F45" s="286"/>
      <c r="G45" s="274"/>
      <c r="H45" s="284"/>
      <c r="I45" s="284"/>
      <c r="J45" s="292"/>
      <c r="K45" s="286"/>
      <c r="L45" s="274"/>
      <c r="M45" s="274"/>
      <c r="N45" s="274"/>
      <c r="O45" s="276"/>
    </row>
    <row r="46" spans="1:15" ht="13.95" customHeight="1" x14ac:dyDescent="0.2">
      <c r="A46" s="289"/>
      <c r="B46" s="287"/>
      <c r="C46" s="283"/>
      <c r="D46" s="283"/>
      <c r="E46" s="271" t="str">
        <f>IF(C46="","",C46)</f>
        <v/>
      </c>
      <c r="F46" s="285"/>
      <c r="G46" s="273" t="str">
        <f>IF(F46="","",ROUND(D46/F46,3))</f>
        <v/>
      </c>
      <c r="H46" s="283"/>
      <c r="I46" s="283"/>
      <c r="J46" s="291" t="str">
        <f>IF(H46="","",H46)</f>
        <v/>
      </c>
      <c r="K46" s="285"/>
      <c r="L46" s="273" t="str">
        <f>IF(I46="","",ROUND(I46/K46,3))</f>
        <v/>
      </c>
      <c r="M46" s="273" t="str">
        <f>IF(I46="","",ROUND(I46/D46,3))</f>
        <v/>
      </c>
      <c r="N46" s="273" t="str">
        <f>IF(K46="","",ROUND(K46/F46,3))</f>
        <v/>
      </c>
      <c r="O46" s="275"/>
    </row>
    <row r="47" spans="1:15" ht="13.95" customHeight="1" x14ac:dyDescent="0.2">
      <c r="A47" s="290"/>
      <c r="B47" s="288"/>
      <c r="C47" s="284"/>
      <c r="D47" s="284"/>
      <c r="E47" s="272"/>
      <c r="F47" s="286"/>
      <c r="G47" s="274"/>
      <c r="H47" s="284"/>
      <c r="I47" s="284"/>
      <c r="J47" s="292"/>
      <c r="K47" s="286"/>
      <c r="L47" s="274"/>
      <c r="M47" s="274"/>
      <c r="N47" s="274"/>
      <c r="O47" s="276"/>
    </row>
    <row r="48" spans="1:15" ht="13.95" customHeight="1" x14ac:dyDescent="0.2">
      <c r="A48" s="289"/>
      <c r="B48" s="287"/>
      <c r="C48" s="283"/>
      <c r="D48" s="283"/>
      <c r="E48" s="271" t="str">
        <f>IF(C48="","",C48)</f>
        <v/>
      </c>
      <c r="F48" s="285"/>
      <c r="G48" s="273" t="str">
        <f>IF(F48="","",ROUND(D48/F48,3))</f>
        <v/>
      </c>
      <c r="H48" s="283"/>
      <c r="I48" s="283"/>
      <c r="J48" s="291" t="str">
        <f>IF(H48="","",H48)</f>
        <v/>
      </c>
      <c r="K48" s="285"/>
      <c r="L48" s="273" t="str">
        <f>IF(I48="","",ROUND(I48/K48,3))</f>
        <v/>
      </c>
      <c r="M48" s="273" t="str">
        <f>IF(I48="","",ROUND(I48/D48,3))</f>
        <v/>
      </c>
      <c r="N48" s="273" t="str">
        <f>IF(K48="","",ROUND(K48/F48,3))</f>
        <v/>
      </c>
      <c r="O48" s="275"/>
    </row>
    <row r="49" spans="1:15" ht="13.95" customHeight="1" x14ac:dyDescent="0.2">
      <c r="A49" s="290"/>
      <c r="B49" s="288"/>
      <c r="C49" s="284"/>
      <c r="D49" s="284"/>
      <c r="E49" s="272"/>
      <c r="F49" s="286"/>
      <c r="G49" s="274"/>
      <c r="H49" s="284"/>
      <c r="I49" s="284"/>
      <c r="J49" s="292"/>
      <c r="K49" s="286"/>
      <c r="L49" s="274"/>
      <c r="M49" s="274"/>
      <c r="N49" s="274"/>
      <c r="O49" s="276"/>
    </row>
    <row r="50" spans="1:15" ht="13.95" customHeight="1" x14ac:dyDescent="0.2">
      <c r="A50" s="289"/>
      <c r="B50" s="287"/>
      <c r="C50" s="283"/>
      <c r="D50" s="283"/>
      <c r="E50" s="271" t="str">
        <f>IF(C50="","",C50)</f>
        <v/>
      </c>
      <c r="F50" s="285"/>
      <c r="G50" s="273" t="str">
        <f>IF(F50="","",ROUND(D50/F50,3))</f>
        <v/>
      </c>
      <c r="H50" s="283"/>
      <c r="I50" s="283"/>
      <c r="J50" s="291" t="str">
        <f>IF(H50="","",H50)</f>
        <v/>
      </c>
      <c r="K50" s="285"/>
      <c r="L50" s="273" t="str">
        <f>IF(I50="","",ROUND(I50/K50,3))</f>
        <v/>
      </c>
      <c r="M50" s="273" t="str">
        <f>IF(I50="","",ROUND(I50/D50,3))</f>
        <v/>
      </c>
      <c r="N50" s="273" t="str">
        <f>IF(K50="","",ROUND(K50/F50,3))</f>
        <v/>
      </c>
      <c r="O50" s="275"/>
    </row>
    <row r="51" spans="1:15" ht="13.95" customHeight="1" x14ac:dyDescent="0.2">
      <c r="A51" s="290"/>
      <c r="B51" s="288"/>
      <c r="C51" s="284"/>
      <c r="D51" s="284"/>
      <c r="E51" s="272"/>
      <c r="F51" s="286"/>
      <c r="G51" s="274"/>
      <c r="H51" s="284"/>
      <c r="I51" s="284"/>
      <c r="J51" s="292"/>
      <c r="K51" s="286"/>
      <c r="L51" s="274"/>
      <c r="M51" s="274"/>
      <c r="N51" s="274"/>
      <c r="O51" s="276"/>
    </row>
    <row r="52" spans="1:15" ht="13.95" customHeight="1" x14ac:dyDescent="0.2">
      <c r="A52" s="289"/>
      <c r="B52" s="287"/>
      <c r="C52" s="283"/>
      <c r="D52" s="283"/>
      <c r="E52" s="271" t="str">
        <f>IF(C52="","",C52)</f>
        <v/>
      </c>
      <c r="F52" s="285"/>
      <c r="G52" s="273" t="str">
        <f>IF(F52="","",ROUND(D52/F52,3))</f>
        <v/>
      </c>
      <c r="H52" s="283"/>
      <c r="I52" s="283"/>
      <c r="J52" s="291" t="str">
        <f>IF(H52="","",H52)</f>
        <v/>
      </c>
      <c r="K52" s="285"/>
      <c r="L52" s="273" t="str">
        <f>IF(I52="","",ROUND(I52/K52,3))</f>
        <v/>
      </c>
      <c r="M52" s="273" t="str">
        <f>IF(I52="","",ROUND(I52/D52,3))</f>
        <v/>
      </c>
      <c r="N52" s="273" t="str">
        <f>IF(K52="","",ROUND(K52/F52,3))</f>
        <v/>
      </c>
      <c r="O52" s="275"/>
    </row>
    <row r="53" spans="1:15" ht="13.95" customHeight="1" x14ac:dyDescent="0.2">
      <c r="A53" s="290"/>
      <c r="B53" s="288"/>
      <c r="C53" s="284"/>
      <c r="D53" s="284"/>
      <c r="E53" s="272"/>
      <c r="F53" s="286"/>
      <c r="G53" s="274"/>
      <c r="H53" s="284"/>
      <c r="I53" s="284"/>
      <c r="J53" s="292"/>
      <c r="K53" s="286"/>
      <c r="L53" s="274"/>
      <c r="M53" s="274"/>
      <c r="N53" s="274"/>
      <c r="O53" s="276"/>
    </row>
    <row r="54" spans="1:15" ht="13.95" customHeight="1" x14ac:dyDescent="0.2">
      <c r="A54" s="289"/>
      <c r="B54" s="287"/>
      <c r="C54" s="283"/>
      <c r="D54" s="283"/>
      <c r="E54" s="271" t="str">
        <f>IF(C54="","",C54)</f>
        <v/>
      </c>
      <c r="F54" s="285"/>
      <c r="G54" s="273" t="str">
        <f>IF(F54="","",ROUND(D54/F54,3))</f>
        <v/>
      </c>
      <c r="H54" s="283"/>
      <c r="I54" s="283"/>
      <c r="J54" s="291" t="str">
        <f>IF(H54="","",H54)</f>
        <v/>
      </c>
      <c r="K54" s="285"/>
      <c r="L54" s="273" t="str">
        <f>IF(I54="","",ROUND(I54/K54,3))</f>
        <v/>
      </c>
      <c r="M54" s="273" t="str">
        <f>IF(I54="","",ROUND(I54/D54,3))</f>
        <v/>
      </c>
      <c r="N54" s="273" t="str">
        <f>IF(K54="","",ROUND(K54/F54,3))</f>
        <v/>
      </c>
      <c r="O54" s="275"/>
    </row>
    <row r="55" spans="1:15" ht="13.95" customHeight="1" x14ac:dyDescent="0.2">
      <c r="A55" s="290"/>
      <c r="B55" s="288"/>
      <c r="C55" s="284"/>
      <c r="D55" s="284"/>
      <c r="E55" s="272"/>
      <c r="F55" s="286"/>
      <c r="G55" s="274"/>
      <c r="H55" s="284"/>
      <c r="I55" s="284"/>
      <c r="J55" s="292"/>
      <c r="K55" s="286"/>
      <c r="L55" s="274"/>
      <c r="M55" s="274"/>
      <c r="N55" s="274"/>
      <c r="O55" s="276"/>
    </row>
    <row r="56" spans="1:15" ht="13.95" customHeight="1" x14ac:dyDescent="0.2">
      <c r="A56" s="289"/>
      <c r="B56" s="287"/>
      <c r="C56" s="283"/>
      <c r="D56" s="283"/>
      <c r="E56" s="271" t="str">
        <f>IF(C56="","",C56)</f>
        <v/>
      </c>
      <c r="F56" s="285"/>
      <c r="G56" s="273" t="str">
        <f>IF(F56="","",ROUND(D56/F56,3))</f>
        <v/>
      </c>
      <c r="H56" s="283"/>
      <c r="I56" s="283"/>
      <c r="J56" s="291" t="str">
        <f>IF(H56="","",H56)</f>
        <v/>
      </c>
      <c r="K56" s="285"/>
      <c r="L56" s="273" t="str">
        <f>IF(I56="","",ROUND(I56/K56,3))</f>
        <v/>
      </c>
      <c r="M56" s="273" t="str">
        <f>IF(I56="","",ROUND(I56/D56,3))</f>
        <v/>
      </c>
      <c r="N56" s="273" t="str">
        <f>IF(K56="","",ROUND(K56/F56,3))</f>
        <v/>
      </c>
      <c r="O56" s="275"/>
    </row>
    <row r="57" spans="1:15" ht="13.95" customHeight="1" x14ac:dyDescent="0.2">
      <c r="A57" s="290"/>
      <c r="B57" s="288"/>
      <c r="C57" s="284"/>
      <c r="D57" s="284"/>
      <c r="E57" s="272"/>
      <c r="F57" s="286"/>
      <c r="G57" s="274"/>
      <c r="H57" s="284"/>
      <c r="I57" s="284"/>
      <c r="J57" s="292"/>
      <c r="K57" s="286"/>
      <c r="L57" s="274"/>
      <c r="M57" s="274"/>
      <c r="N57" s="274"/>
      <c r="O57" s="276"/>
    </row>
    <row r="58" spans="1:15" ht="13.95" customHeight="1" x14ac:dyDescent="0.2">
      <c r="A58" s="289"/>
      <c r="B58" s="287"/>
      <c r="C58" s="283"/>
      <c r="D58" s="283"/>
      <c r="E58" s="271" t="str">
        <f>IF(C58="","",C58)</f>
        <v/>
      </c>
      <c r="F58" s="285"/>
      <c r="G58" s="273" t="str">
        <f>IF(F58="","",ROUND(D58/F58,3))</f>
        <v/>
      </c>
      <c r="H58" s="283"/>
      <c r="I58" s="283"/>
      <c r="J58" s="291" t="str">
        <f>IF(H58="","",H58)</f>
        <v/>
      </c>
      <c r="K58" s="285"/>
      <c r="L58" s="273" t="str">
        <f>IF(I58="","",ROUND(I58/K58,3))</f>
        <v/>
      </c>
      <c r="M58" s="273" t="str">
        <f>IF(I58="","",ROUND(I58/D58,3))</f>
        <v/>
      </c>
      <c r="N58" s="273" t="str">
        <f>IF(K58="","",ROUND(K58/F58,3))</f>
        <v/>
      </c>
      <c r="O58" s="275"/>
    </row>
    <row r="59" spans="1:15" ht="13.95" customHeight="1" x14ac:dyDescent="0.2">
      <c r="A59" s="290"/>
      <c r="B59" s="288"/>
      <c r="C59" s="284"/>
      <c r="D59" s="284"/>
      <c r="E59" s="272"/>
      <c r="F59" s="286"/>
      <c r="G59" s="274"/>
      <c r="H59" s="284"/>
      <c r="I59" s="284"/>
      <c r="J59" s="292"/>
      <c r="K59" s="286"/>
      <c r="L59" s="274"/>
      <c r="M59" s="274"/>
      <c r="N59" s="274"/>
      <c r="O59" s="276"/>
    </row>
    <row r="60" spans="1:15" ht="13.95" customHeight="1" x14ac:dyDescent="0.2">
      <c r="A60" s="289"/>
      <c r="B60" s="287"/>
      <c r="C60" s="283"/>
      <c r="D60" s="283"/>
      <c r="E60" s="271" t="str">
        <f>IF(C60="","",C60)</f>
        <v/>
      </c>
      <c r="F60" s="285"/>
      <c r="G60" s="273" t="str">
        <f>IF(F60="","",ROUND(D60/F60,3))</f>
        <v/>
      </c>
      <c r="H60" s="283"/>
      <c r="I60" s="283"/>
      <c r="J60" s="291" t="str">
        <f>IF(H60="","",H60)</f>
        <v/>
      </c>
      <c r="K60" s="285"/>
      <c r="L60" s="273" t="str">
        <f>IF(I60="","",ROUND(I60/K60,3))</f>
        <v/>
      </c>
      <c r="M60" s="273" t="str">
        <f>IF(I60="","",ROUND(I60/D60,3))</f>
        <v/>
      </c>
      <c r="N60" s="273" t="str">
        <f>IF(K60="","",ROUND(K60/F60,3))</f>
        <v/>
      </c>
      <c r="O60" s="275"/>
    </row>
    <row r="61" spans="1:15" ht="13.95" customHeight="1" x14ac:dyDescent="0.2">
      <c r="A61" s="290"/>
      <c r="B61" s="288"/>
      <c r="C61" s="284"/>
      <c r="D61" s="284"/>
      <c r="E61" s="272"/>
      <c r="F61" s="286"/>
      <c r="G61" s="274"/>
      <c r="H61" s="284"/>
      <c r="I61" s="284"/>
      <c r="J61" s="292"/>
      <c r="K61" s="286"/>
      <c r="L61" s="274"/>
      <c r="M61" s="274"/>
      <c r="N61" s="274"/>
      <c r="O61" s="276"/>
    </row>
    <row r="62" spans="1:15" ht="13.95" customHeight="1" x14ac:dyDescent="0.2">
      <c r="A62" s="289"/>
      <c r="B62" s="287"/>
      <c r="C62" s="283"/>
      <c r="D62" s="283"/>
      <c r="E62" s="271" t="str">
        <f>IF(C62="","",C62)</f>
        <v/>
      </c>
      <c r="F62" s="285"/>
      <c r="G62" s="273" t="str">
        <f>IF(F62="","",ROUND(D62/F62,3))</f>
        <v/>
      </c>
      <c r="H62" s="283"/>
      <c r="I62" s="283"/>
      <c r="J62" s="291" t="str">
        <f>IF(H62="","",H62)</f>
        <v/>
      </c>
      <c r="K62" s="285"/>
      <c r="L62" s="273" t="str">
        <f>IF(I62="","",ROUND(I62/K62,3))</f>
        <v/>
      </c>
      <c r="M62" s="273" t="str">
        <f>IF(I62="","",ROUND(I62/D62,3))</f>
        <v/>
      </c>
      <c r="N62" s="273" t="str">
        <f>IF(K62="","",ROUND(K62/F62,3))</f>
        <v/>
      </c>
      <c r="O62" s="275"/>
    </row>
    <row r="63" spans="1:15" ht="13.95" customHeight="1" x14ac:dyDescent="0.2">
      <c r="A63" s="290"/>
      <c r="B63" s="288"/>
      <c r="C63" s="284"/>
      <c r="D63" s="284"/>
      <c r="E63" s="272"/>
      <c r="F63" s="286"/>
      <c r="G63" s="274"/>
      <c r="H63" s="284"/>
      <c r="I63" s="284"/>
      <c r="J63" s="292"/>
      <c r="K63" s="286"/>
      <c r="L63" s="274"/>
      <c r="M63" s="274"/>
      <c r="N63" s="274"/>
      <c r="O63" s="276"/>
    </row>
    <row r="64" spans="1:15" ht="13.95" customHeight="1" x14ac:dyDescent="0.2">
      <c r="A64" s="289"/>
      <c r="B64" s="287"/>
      <c r="C64" s="283"/>
      <c r="D64" s="283"/>
      <c r="E64" s="271" t="str">
        <f>IF(C64="","",C64)</f>
        <v/>
      </c>
      <c r="F64" s="285"/>
      <c r="G64" s="273" t="str">
        <f>IF(F64="","",ROUND(D64/F64,3))</f>
        <v/>
      </c>
      <c r="H64" s="283"/>
      <c r="I64" s="283"/>
      <c r="J64" s="291" t="str">
        <f>IF(H64="","",H64)</f>
        <v/>
      </c>
      <c r="K64" s="285"/>
      <c r="L64" s="273" t="str">
        <f>IF(I64="","",ROUND(I64/K64,3))</f>
        <v/>
      </c>
      <c r="M64" s="273" t="str">
        <f>IF(I64="","",ROUND(I64/D64,3))</f>
        <v/>
      </c>
      <c r="N64" s="273" t="str">
        <f>IF(K64="","",ROUND(K64/F64,3))</f>
        <v/>
      </c>
      <c r="O64" s="275"/>
    </row>
    <row r="65" spans="1:15" ht="13.95" customHeight="1" x14ac:dyDescent="0.2">
      <c r="A65" s="290"/>
      <c r="B65" s="288"/>
      <c r="C65" s="284"/>
      <c r="D65" s="284"/>
      <c r="E65" s="272"/>
      <c r="F65" s="286"/>
      <c r="G65" s="274"/>
      <c r="H65" s="284"/>
      <c r="I65" s="284"/>
      <c r="J65" s="292"/>
      <c r="K65" s="286"/>
      <c r="L65" s="274"/>
      <c r="M65" s="274"/>
      <c r="N65" s="274"/>
      <c r="O65" s="276"/>
    </row>
    <row r="66" spans="1:15" ht="13.95" customHeight="1" x14ac:dyDescent="0.2">
      <c r="A66" s="289"/>
      <c r="B66" s="287"/>
      <c r="C66" s="283"/>
      <c r="D66" s="283"/>
      <c r="E66" s="271" t="str">
        <f>IF(C66="","",C66)</f>
        <v/>
      </c>
      <c r="F66" s="285"/>
      <c r="G66" s="273" t="str">
        <f>IF(F66="","",ROUND(D66/F66,3))</f>
        <v/>
      </c>
      <c r="H66" s="283"/>
      <c r="I66" s="283"/>
      <c r="J66" s="291" t="str">
        <f>IF(H66="","",H66)</f>
        <v/>
      </c>
      <c r="K66" s="285"/>
      <c r="L66" s="273" t="str">
        <f>IF(I66="","",ROUND(I66/K66,3))</f>
        <v/>
      </c>
      <c r="M66" s="273" t="str">
        <f>IF(I66="","",ROUND(I66/D66,3))</f>
        <v/>
      </c>
      <c r="N66" s="273" t="str">
        <f>IF(K66="","",ROUND(K66/F66,3))</f>
        <v/>
      </c>
      <c r="O66" s="275"/>
    </row>
    <row r="67" spans="1:15" ht="13.95" customHeight="1" x14ac:dyDescent="0.2">
      <c r="A67" s="290"/>
      <c r="B67" s="288"/>
      <c r="C67" s="284"/>
      <c r="D67" s="284"/>
      <c r="E67" s="272"/>
      <c r="F67" s="286"/>
      <c r="G67" s="274"/>
      <c r="H67" s="284"/>
      <c r="I67" s="284"/>
      <c r="J67" s="292"/>
      <c r="K67" s="286"/>
      <c r="L67" s="274"/>
      <c r="M67" s="274"/>
      <c r="N67" s="274"/>
      <c r="O67" s="276"/>
    </row>
    <row r="68" spans="1:15" ht="13.95" customHeight="1" x14ac:dyDescent="0.2">
      <c r="A68" s="289"/>
      <c r="B68" s="287"/>
      <c r="C68" s="283"/>
      <c r="D68" s="283"/>
      <c r="E68" s="271" t="str">
        <f>IF(C68="","",C68)</f>
        <v/>
      </c>
      <c r="F68" s="285"/>
      <c r="G68" s="273" t="str">
        <f>IF(F68="","",ROUND(D68/F68,3))</f>
        <v/>
      </c>
      <c r="H68" s="283"/>
      <c r="I68" s="283"/>
      <c r="J68" s="291" t="str">
        <f>IF(H68="","",H68)</f>
        <v/>
      </c>
      <c r="K68" s="285"/>
      <c r="L68" s="273" t="str">
        <f>IF(I68="","",ROUND(I68/K68,3))</f>
        <v/>
      </c>
      <c r="M68" s="273" t="str">
        <f>IF(I68="","",ROUND(I68/D68,3))</f>
        <v/>
      </c>
      <c r="N68" s="273" t="str">
        <f>IF(K68="","",ROUND(K68/F68,3))</f>
        <v/>
      </c>
      <c r="O68" s="275"/>
    </row>
    <row r="69" spans="1:15" ht="13.95" customHeight="1" x14ac:dyDescent="0.2">
      <c r="A69" s="290"/>
      <c r="B69" s="288"/>
      <c r="C69" s="284"/>
      <c r="D69" s="284"/>
      <c r="E69" s="272"/>
      <c r="F69" s="286"/>
      <c r="G69" s="274"/>
      <c r="H69" s="284"/>
      <c r="I69" s="284"/>
      <c r="J69" s="292"/>
      <c r="K69" s="286"/>
      <c r="L69" s="274"/>
      <c r="M69" s="274"/>
      <c r="N69" s="274"/>
      <c r="O69" s="276"/>
    </row>
    <row r="70" spans="1:15" ht="13.95" customHeight="1" x14ac:dyDescent="0.2">
      <c r="A70" s="289"/>
      <c r="B70" s="287"/>
      <c r="C70" s="283"/>
      <c r="D70" s="283"/>
      <c r="E70" s="271" t="str">
        <f>IF(C70="","",C70)</f>
        <v/>
      </c>
      <c r="F70" s="285"/>
      <c r="G70" s="273" t="str">
        <f>IF(F70="","",ROUND(D70/F70,3))</f>
        <v/>
      </c>
      <c r="H70" s="283"/>
      <c r="I70" s="283"/>
      <c r="J70" s="291" t="str">
        <f>IF(H70="","",H70)</f>
        <v/>
      </c>
      <c r="K70" s="285"/>
      <c r="L70" s="273" t="str">
        <f>IF(I70="","",ROUND(I70/K70,3))</f>
        <v/>
      </c>
      <c r="M70" s="273" t="str">
        <f>IF(I70="","",ROUND(I70/D70,3))</f>
        <v/>
      </c>
      <c r="N70" s="273" t="str">
        <f>IF(K70="","",ROUND(K70/F70,3))</f>
        <v/>
      </c>
      <c r="O70" s="275"/>
    </row>
    <row r="71" spans="1:15" ht="13.95" customHeight="1" x14ac:dyDescent="0.2">
      <c r="A71" s="290"/>
      <c r="B71" s="288"/>
      <c r="C71" s="284"/>
      <c r="D71" s="284"/>
      <c r="E71" s="272"/>
      <c r="F71" s="286"/>
      <c r="G71" s="274"/>
      <c r="H71" s="284"/>
      <c r="I71" s="284"/>
      <c r="J71" s="292"/>
      <c r="K71" s="286"/>
      <c r="L71" s="274"/>
      <c r="M71" s="274"/>
      <c r="N71" s="274"/>
      <c r="O71" s="276"/>
    </row>
    <row r="72" spans="1:15" ht="13.95" customHeight="1" x14ac:dyDescent="0.2">
      <c r="A72" s="289"/>
      <c r="B72" s="287"/>
      <c r="C72" s="283"/>
      <c r="D72" s="283"/>
      <c r="E72" s="271" t="str">
        <f>IF(C72="","",C72)</f>
        <v/>
      </c>
      <c r="F72" s="285"/>
      <c r="G72" s="273" t="str">
        <f>IF(F72="","",ROUND(D72/F72,3))</f>
        <v/>
      </c>
      <c r="H72" s="283"/>
      <c r="I72" s="283"/>
      <c r="J72" s="291" t="str">
        <f>IF(H72="","",H72)</f>
        <v/>
      </c>
      <c r="K72" s="285"/>
      <c r="L72" s="273" t="str">
        <f>IF(I72="","",ROUND(I72/K72,3))</f>
        <v/>
      </c>
      <c r="M72" s="273" t="str">
        <f>IF(I72="","",ROUND(I72/D72,3))</f>
        <v/>
      </c>
      <c r="N72" s="273" t="str">
        <f>IF(K72="","",ROUND(K72/F72,3))</f>
        <v/>
      </c>
      <c r="O72" s="275"/>
    </row>
    <row r="73" spans="1:15" ht="13.95" customHeight="1" x14ac:dyDescent="0.2">
      <c r="A73" s="290"/>
      <c r="B73" s="288"/>
      <c r="C73" s="284"/>
      <c r="D73" s="284"/>
      <c r="E73" s="272"/>
      <c r="F73" s="286"/>
      <c r="G73" s="274"/>
      <c r="H73" s="284"/>
      <c r="I73" s="284"/>
      <c r="J73" s="292"/>
      <c r="K73" s="286"/>
      <c r="L73" s="274"/>
      <c r="M73" s="274"/>
      <c r="N73" s="274"/>
      <c r="O73" s="276"/>
    </row>
    <row r="74" spans="1:15" ht="13.95" customHeight="1" x14ac:dyDescent="0.2">
      <c r="A74" s="289"/>
      <c r="B74" s="287"/>
      <c r="C74" s="283"/>
      <c r="D74" s="283"/>
      <c r="E74" s="271" t="str">
        <f>IF(C74="","",C74)</f>
        <v/>
      </c>
      <c r="F74" s="285"/>
      <c r="G74" s="273" t="str">
        <f>IF(F74="","",ROUND(D74/F74,3))</f>
        <v/>
      </c>
      <c r="H74" s="283"/>
      <c r="I74" s="283"/>
      <c r="J74" s="291" t="str">
        <f>IF(H74="","",H74)</f>
        <v/>
      </c>
      <c r="K74" s="285"/>
      <c r="L74" s="273" t="str">
        <f>IF(I74="","",ROUND(I74/K74,3))</f>
        <v/>
      </c>
      <c r="M74" s="273" t="str">
        <f>IF(I74="","",ROUND(I74/D74,3))</f>
        <v/>
      </c>
      <c r="N74" s="273" t="str">
        <f>IF(K74="","",ROUND(K74/F74,3))</f>
        <v/>
      </c>
      <c r="O74" s="275"/>
    </row>
    <row r="75" spans="1:15" ht="13.95" customHeight="1" x14ac:dyDescent="0.2">
      <c r="A75" s="290"/>
      <c r="B75" s="288"/>
      <c r="C75" s="284"/>
      <c r="D75" s="284"/>
      <c r="E75" s="272"/>
      <c r="F75" s="286"/>
      <c r="G75" s="274"/>
      <c r="H75" s="284"/>
      <c r="I75" s="284"/>
      <c r="J75" s="292"/>
      <c r="K75" s="286"/>
      <c r="L75" s="274"/>
      <c r="M75" s="274"/>
      <c r="N75" s="274"/>
      <c r="O75" s="276"/>
    </row>
    <row r="76" spans="1:15" ht="13.95" customHeight="1" x14ac:dyDescent="0.2">
      <c r="A76" s="289"/>
      <c r="B76" s="287"/>
      <c r="C76" s="283"/>
      <c r="D76" s="283"/>
      <c r="E76" s="271" t="str">
        <f>IF(C76="","",C76)</f>
        <v/>
      </c>
      <c r="F76" s="285"/>
      <c r="G76" s="273" t="str">
        <f>IF(F76="","",ROUND(D76/F76,3))</f>
        <v/>
      </c>
      <c r="H76" s="283"/>
      <c r="I76" s="283"/>
      <c r="J76" s="291" t="str">
        <f>IF(H76="","",H76)</f>
        <v/>
      </c>
      <c r="K76" s="285"/>
      <c r="L76" s="273" t="str">
        <f>IF(I76="","",ROUND(I76/K76,3))</f>
        <v/>
      </c>
      <c r="M76" s="273" t="str">
        <f>IF(I76="","",ROUND(I76/D76,3))</f>
        <v/>
      </c>
      <c r="N76" s="273" t="str">
        <f>IF(K76="","",ROUND(K76/F76,3))</f>
        <v/>
      </c>
      <c r="O76" s="275"/>
    </row>
    <row r="77" spans="1:15" ht="13.95" customHeight="1" x14ac:dyDescent="0.2">
      <c r="A77" s="290"/>
      <c r="B77" s="288"/>
      <c r="C77" s="284"/>
      <c r="D77" s="284"/>
      <c r="E77" s="272"/>
      <c r="F77" s="286"/>
      <c r="G77" s="274"/>
      <c r="H77" s="284"/>
      <c r="I77" s="284"/>
      <c r="J77" s="292"/>
      <c r="K77" s="286"/>
      <c r="L77" s="274"/>
      <c r="M77" s="274"/>
      <c r="N77" s="274"/>
      <c r="O77" s="276"/>
    </row>
    <row r="78" spans="1:15" ht="13.95" customHeight="1" x14ac:dyDescent="0.2">
      <c r="A78" s="289"/>
      <c r="B78" s="287"/>
      <c r="C78" s="283"/>
      <c r="D78" s="283"/>
      <c r="E78" s="271" t="str">
        <f>IF(C78="","",C78)</f>
        <v/>
      </c>
      <c r="F78" s="285"/>
      <c r="G78" s="273" t="str">
        <f>IF(F78="","",ROUND(D78/F78,3))</f>
        <v/>
      </c>
      <c r="H78" s="283"/>
      <c r="I78" s="283"/>
      <c r="J78" s="291" t="str">
        <f>IF(H78="","",H78)</f>
        <v/>
      </c>
      <c r="K78" s="285"/>
      <c r="L78" s="273" t="str">
        <f>IF(I78="","",ROUND(I78/K78,3))</f>
        <v/>
      </c>
      <c r="M78" s="273" t="str">
        <f>IF(I78="","",ROUND(I78/D78,3))</f>
        <v/>
      </c>
      <c r="N78" s="273" t="str">
        <f>IF(K78="","",ROUND(K78/F78,3))</f>
        <v/>
      </c>
      <c r="O78" s="275"/>
    </row>
    <row r="79" spans="1:15" ht="13.95" customHeight="1" x14ac:dyDescent="0.2">
      <c r="A79" s="290"/>
      <c r="B79" s="288"/>
      <c r="C79" s="284"/>
      <c r="D79" s="284"/>
      <c r="E79" s="272"/>
      <c r="F79" s="286"/>
      <c r="G79" s="274"/>
      <c r="H79" s="284"/>
      <c r="I79" s="284"/>
      <c r="J79" s="292"/>
      <c r="K79" s="286"/>
      <c r="L79" s="274"/>
      <c r="M79" s="274"/>
      <c r="N79" s="274"/>
      <c r="O79" s="276"/>
    </row>
    <row r="80" spans="1:15" ht="13.95" customHeight="1" x14ac:dyDescent="0.2">
      <c r="A80" s="289"/>
      <c r="B80" s="287"/>
      <c r="C80" s="283"/>
      <c r="D80" s="283"/>
      <c r="E80" s="271" t="str">
        <f>IF(C80="","",C80)</f>
        <v/>
      </c>
      <c r="F80" s="285"/>
      <c r="G80" s="273" t="str">
        <f>IF(F80="","",ROUND(D80/F80,3))</f>
        <v/>
      </c>
      <c r="H80" s="283"/>
      <c r="I80" s="283"/>
      <c r="J80" s="291" t="str">
        <f>IF(H80="","",H80)</f>
        <v/>
      </c>
      <c r="K80" s="285"/>
      <c r="L80" s="273" t="str">
        <f>IF(I80="","",ROUND(I80/K80,3))</f>
        <v/>
      </c>
      <c r="M80" s="273" t="str">
        <f>IF(I80="","",ROUND(I80/D80,3))</f>
        <v/>
      </c>
      <c r="N80" s="273" t="str">
        <f>IF(K80="","",ROUND(K80/F80,3))</f>
        <v/>
      </c>
      <c r="O80" s="275"/>
    </row>
    <row r="81" spans="1:15" ht="13.95" customHeight="1" x14ac:dyDescent="0.2">
      <c r="A81" s="290"/>
      <c r="B81" s="288"/>
      <c r="C81" s="284"/>
      <c r="D81" s="284"/>
      <c r="E81" s="272"/>
      <c r="F81" s="286"/>
      <c r="G81" s="274"/>
      <c r="H81" s="284"/>
      <c r="I81" s="284"/>
      <c r="J81" s="292"/>
      <c r="K81" s="286"/>
      <c r="L81" s="274"/>
      <c r="M81" s="274"/>
      <c r="N81" s="274"/>
      <c r="O81" s="276"/>
    </row>
    <row r="82" spans="1:15" ht="13.95" customHeight="1" x14ac:dyDescent="0.2">
      <c r="A82" s="289"/>
      <c r="B82" s="287"/>
      <c r="C82" s="283"/>
      <c r="D82" s="283"/>
      <c r="E82" s="271" t="str">
        <f>IF(C82="","",C82)</f>
        <v/>
      </c>
      <c r="F82" s="285"/>
      <c r="G82" s="273" t="str">
        <f>IF(F82="","",ROUND(D82/F82,3))</f>
        <v/>
      </c>
      <c r="H82" s="283"/>
      <c r="I82" s="283"/>
      <c r="J82" s="291" t="str">
        <f>IF(H82="","",H82)</f>
        <v/>
      </c>
      <c r="K82" s="285"/>
      <c r="L82" s="273" t="str">
        <f>IF(I82="","",ROUND(I82/K82,3))</f>
        <v/>
      </c>
      <c r="M82" s="273" t="str">
        <f>IF(I82="","",ROUND(I82/D82,3))</f>
        <v/>
      </c>
      <c r="N82" s="273" t="str">
        <f>IF(K82="","",ROUND(K82/F82,3))</f>
        <v/>
      </c>
      <c r="O82" s="275"/>
    </row>
    <row r="83" spans="1:15" ht="13.95" customHeight="1" x14ac:dyDescent="0.2">
      <c r="A83" s="290"/>
      <c r="B83" s="288"/>
      <c r="C83" s="284"/>
      <c r="D83" s="284"/>
      <c r="E83" s="272"/>
      <c r="F83" s="286"/>
      <c r="G83" s="274"/>
      <c r="H83" s="284"/>
      <c r="I83" s="284"/>
      <c r="J83" s="292"/>
      <c r="K83" s="286"/>
      <c r="L83" s="274"/>
      <c r="M83" s="274"/>
      <c r="N83" s="274"/>
      <c r="O83" s="276"/>
    </row>
    <row r="84" spans="1:15" ht="13.95" customHeight="1" x14ac:dyDescent="0.2">
      <c r="A84" s="289"/>
      <c r="B84" s="287"/>
      <c r="C84" s="283"/>
      <c r="D84" s="283"/>
      <c r="E84" s="271" t="str">
        <f>IF(C84="","",C84)</f>
        <v/>
      </c>
      <c r="F84" s="285"/>
      <c r="G84" s="273" t="str">
        <f>IF(F84="","",ROUND(D84/F84,3))</f>
        <v/>
      </c>
      <c r="H84" s="283"/>
      <c r="I84" s="283"/>
      <c r="J84" s="291" t="str">
        <f>IF(H84="","",H84)</f>
        <v/>
      </c>
      <c r="K84" s="285"/>
      <c r="L84" s="273" t="str">
        <f>IF(I84="","",ROUND(I84/K84,3))</f>
        <v/>
      </c>
      <c r="M84" s="273" t="str">
        <f>IF(I84="","",ROUND(I84/D84,3))</f>
        <v/>
      </c>
      <c r="N84" s="273" t="str">
        <f>IF(K84="","",ROUND(K84/F84,3))</f>
        <v/>
      </c>
      <c r="O84" s="275"/>
    </row>
    <row r="85" spans="1:15" ht="13.95" customHeight="1" x14ac:dyDescent="0.2">
      <c r="A85" s="290"/>
      <c r="B85" s="288"/>
      <c r="C85" s="284"/>
      <c r="D85" s="284"/>
      <c r="E85" s="272"/>
      <c r="F85" s="286"/>
      <c r="G85" s="274"/>
      <c r="H85" s="284"/>
      <c r="I85" s="284"/>
      <c r="J85" s="292"/>
      <c r="K85" s="286"/>
      <c r="L85" s="274"/>
      <c r="M85" s="274"/>
      <c r="N85" s="274"/>
      <c r="O85" s="276"/>
    </row>
    <row r="86" spans="1:15" ht="13.95" customHeight="1" x14ac:dyDescent="0.2">
      <c r="A86" s="289"/>
      <c r="B86" s="287"/>
      <c r="C86" s="283"/>
      <c r="D86" s="283"/>
      <c r="E86" s="271" t="str">
        <f>IF(C86="","",C86)</f>
        <v/>
      </c>
      <c r="F86" s="285"/>
      <c r="G86" s="273" t="str">
        <f>IF(F86="","",ROUND(D86/F86,3))</f>
        <v/>
      </c>
      <c r="H86" s="283"/>
      <c r="I86" s="283"/>
      <c r="J86" s="291" t="str">
        <f>IF(H86="","",H86)</f>
        <v/>
      </c>
      <c r="K86" s="285"/>
      <c r="L86" s="273" t="str">
        <f>IF(I86="","",ROUND(I86/K86,3))</f>
        <v/>
      </c>
      <c r="M86" s="273" t="str">
        <f>IF(I86="","",ROUND(I86/D86,3))</f>
        <v/>
      </c>
      <c r="N86" s="273" t="str">
        <f>IF(K86="","",ROUND(K86/F86,3))</f>
        <v/>
      </c>
      <c r="O86" s="275"/>
    </row>
    <row r="87" spans="1:15" ht="13.95" customHeight="1" x14ac:dyDescent="0.2">
      <c r="A87" s="290"/>
      <c r="B87" s="288"/>
      <c r="C87" s="284"/>
      <c r="D87" s="284"/>
      <c r="E87" s="272"/>
      <c r="F87" s="286"/>
      <c r="G87" s="274"/>
      <c r="H87" s="284"/>
      <c r="I87" s="284"/>
      <c r="J87" s="292"/>
      <c r="K87" s="286"/>
      <c r="L87" s="274"/>
      <c r="M87" s="274"/>
      <c r="N87" s="274"/>
      <c r="O87" s="276"/>
    </row>
    <row r="88" spans="1:15" ht="13.95" customHeight="1" x14ac:dyDescent="0.2">
      <c r="A88" s="289"/>
      <c r="B88" s="287"/>
      <c r="C88" s="283"/>
      <c r="D88" s="283"/>
      <c r="E88" s="271" t="str">
        <f>IF(C88="","",C88)</f>
        <v/>
      </c>
      <c r="F88" s="285"/>
      <c r="G88" s="273" t="str">
        <f>IF(F88="","",ROUND(D88/F88,3))</f>
        <v/>
      </c>
      <c r="H88" s="283"/>
      <c r="I88" s="283"/>
      <c r="J88" s="291" t="str">
        <f>IF(H88="","",H88)</f>
        <v/>
      </c>
      <c r="K88" s="285"/>
      <c r="L88" s="273" t="str">
        <f>IF(I88="","",ROUND(I88/K88,3))</f>
        <v/>
      </c>
      <c r="M88" s="273" t="str">
        <f>IF(I88="","",ROUND(I88/D88,3))</f>
        <v/>
      </c>
      <c r="N88" s="273" t="str">
        <f>IF(K88="","",ROUND(K88/F88,3))</f>
        <v/>
      </c>
      <c r="O88" s="275"/>
    </row>
    <row r="89" spans="1:15" ht="13.95" customHeight="1" x14ac:dyDescent="0.2">
      <c r="A89" s="290"/>
      <c r="B89" s="288"/>
      <c r="C89" s="284"/>
      <c r="D89" s="284"/>
      <c r="E89" s="272"/>
      <c r="F89" s="286"/>
      <c r="G89" s="274"/>
      <c r="H89" s="284"/>
      <c r="I89" s="284"/>
      <c r="J89" s="292"/>
      <c r="K89" s="286"/>
      <c r="L89" s="274"/>
      <c r="M89" s="274"/>
      <c r="N89" s="274"/>
      <c r="O89" s="276"/>
    </row>
    <row r="90" spans="1:15" ht="13.95" customHeight="1" x14ac:dyDescent="0.2">
      <c r="A90" s="277" t="s">
        <v>43</v>
      </c>
      <c r="B90" s="279"/>
      <c r="C90" s="269"/>
      <c r="D90" s="271" t="str">
        <f>IF(SUM(D12:D89)=0,"",SUM(D12:D89))</f>
        <v/>
      </c>
      <c r="E90" s="269" t="str">
        <f>IF(C90="","",C90)</f>
        <v/>
      </c>
      <c r="F90" s="271" t="str">
        <f>IF(SUM(F12:F89)=0,"",SUM(F12:F89))</f>
        <v/>
      </c>
      <c r="G90" s="273" t="str">
        <f>IF(F90="","",ROUND(D90/F90,3))</f>
        <v/>
      </c>
      <c r="H90" s="269"/>
      <c r="I90" s="271" t="str">
        <f>IF(SUM(I12:I89)=0,"",SUM(I12:I89))</f>
        <v/>
      </c>
      <c r="J90" s="269"/>
      <c r="K90" s="271" t="str">
        <f>IF(SUM(K12:K89)=0,"",SUM(K12:K89))</f>
        <v/>
      </c>
      <c r="L90" s="273" t="str">
        <f>IF(I90="","",ROUND(I90/K90,3))</f>
        <v/>
      </c>
      <c r="M90" s="273" t="str">
        <f>IF(I90="","",ROUND(I90/D90,3))</f>
        <v/>
      </c>
      <c r="N90" s="273" t="str">
        <f>IF(K90="","",ROUND(K90/F90,3))</f>
        <v/>
      </c>
      <c r="O90" s="275"/>
    </row>
    <row r="91" spans="1:15" ht="13.95" customHeight="1" x14ac:dyDescent="0.2">
      <c r="A91" s="278"/>
      <c r="B91" s="280"/>
      <c r="C91" s="270"/>
      <c r="D91" s="272"/>
      <c r="E91" s="270"/>
      <c r="F91" s="272"/>
      <c r="G91" s="274"/>
      <c r="H91" s="270"/>
      <c r="I91" s="272"/>
      <c r="J91" s="270"/>
      <c r="K91" s="272"/>
      <c r="L91" s="274"/>
      <c r="M91" s="274"/>
      <c r="N91" s="274"/>
      <c r="O91" s="276"/>
    </row>
    <row r="92" spans="1:15" ht="13.95" customHeight="1" x14ac:dyDescent="0.2">
      <c r="A92" s="281" t="s">
        <v>172</v>
      </c>
      <c r="B92" s="287"/>
      <c r="C92" s="283"/>
      <c r="D92" s="283"/>
      <c r="E92" s="271" t="str">
        <f>IF(C92="","",C92)</f>
        <v/>
      </c>
      <c r="F92" s="285"/>
      <c r="G92" s="273" t="str">
        <f>IF(F92=0,"",ROUND(D92/F92,3))</f>
        <v/>
      </c>
      <c r="H92" s="283"/>
      <c r="I92" s="283"/>
      <c r="J92" s="271" t="str">
        <f>IF(H92="","",H92)</f>
        <v/>
      </c>
      <c r="K92" s="285"/>
      <c r="L92" s="273" t="str">
        <f>IF(K92=0,"",ROUND(I92/K92,3))</f>
        <v/>
      </c>
      <c r="M92" s="273" t="str">
        <f>IF(I92="","",ROUND(I92/D92,3))</f>
        <v/>
      </c>
      <c r="N92" s="273" t="str">
        <f>IF(K92="","",ROUND(K92/F92,3))</f>
        <v/>
      </c>
      <c r="O92" s="275"/>
    </row>
    <row r="93" spans="1:15" ht="13.95" customHeight="1" x14ac:dyDescent="0.2">
      <c r="A93" s="282"/>
      <c r="B93" s="288"/>
      <c r="C93" s="284"/>
      <c r="D93" s="284"/>
      <c r="E93" s="272"/>
      <c r="F93" s="286"/>
      <c r="G93" s="274"/>
      <c r="H93" s="284"/>
      <c r="I93" s="284"/>
      <c r="J93" s="272"/>
      <c r="K93" s="286"/>
      <c r="L93" s="274"/>
      <c r="M93" s="274"/>
      <c r="N93" s="274"/>
      <c r="O93" s="276"/>
    </row>
    <row r="94" spans="1:15" ht="13.95" customHeight="1" x14ac:dyDescent="0.2">
      <c r="A94" s="281" t="s">
        <v>161</v>
      </c>
      <c r="B94" s="279"/>
      <c r="C94" s="269"/>
      <c r="D94" s="283"/>
      <c r="E94" s="269"/>
      <c r="F94" s="285"/>
      <c r="G94" s="273" t="str">
        <f>IF(F94="","",ROUND(D94/F94,3))</f>
        <v/>
      </c>
      <c r="H94" s="269"/>
      <c r="I94" s="283"/>
      <c r="J94" s="269"/>
      <c r="K94" s="285"/>
      <c r="L94" s="273" t="str">
        <f>IF(K94="","",ROUND(I94/K94,3))</f>
        <v/>
      </c>
      <c r="M94" s="273" t="str">
        <f>IF(I94="","",ROUND(I94/D94,3))</f>
        <v/>
      </c>
      <c r="N94" s="273" t="str">
        <f>IF(K94="","",ROUND(K94/F94,3))</f>
        <v/>
      </c>
      <c r="O94" s="275"/>
    </row>
    <row r="95" spans="1:15" ht="13.95" customHeight="1" x14ac:dyDescent="0.2">
      <c r="A95" s="282"/>
      <c r="B95" s="280"/>
      <c r="C95" s="270"/>
      <c r="D95" s="284"/>
      <c r="E95" s="270"/>
      <c r="F95" s="286"/>
      <c r="G95" s="274"/>
      <c r="H95" s="270"/>
      <c r="I95" s="284"/>
      <c r="J95" s="270"/>
      <c r="K95" s="286"/>
      <c r="L95" s="274"/>
      <c r="M95" s="274"/>
      <c r="N95" s="274"/>
      <c r="O95" s="276"/>
    </row>
    <row r="96" spans="1:15" ht="13.95" customHeight="1" x14ac:dyDescent="0.2">
      <c r="A96" s="281" t="s">
        <v>196</v>
      </c>
      <c r="B96" s="279"/>
      <c r="C96" s="269"/>
      <c r="D96" s="271" t="str">
        <f>IF(D94="","",D94+D92)</f>
        <v/>
      </c>
      <c r="E96" s="269"/>
      <c r="F96" s="271" t="str">
        <f>IF(F94="","",F94+F92)</f>
        <v/>
      </c>
      <c r="G96" s="273" t="str">
        <f>IF(F96="","",ROUND(D96/F96,3))</f>
        <v/>
      </c>
      <c r="H96" s="269"/>
      <c r="I96" s="271" t="str">
        <f>IF(I94="","",I94+I92)</f>
        <v/>
      </c>
      <c r="J96" s="269"/>
      <c r="K96" s="271" t="str">
        <f>IF(K94="","",K94+K92)</f>
        <v/>
      </c>
      <c r="L96" s="273" t="str">
        <f>IF(K96="","",ROUND(I96/K96,3))</f>
        <v/>
      </c>
      <c r="M96" s="273" t="str">
        <f>IF(I96="","",ROUND(I96/D96,3))</f>
        <v/>
      </c>
      <c r="N96" s="273" t="str">
        <f>IF(K96="","",ROUND(K96/F96,3))</f>
        <v/>
      </c>
      <c r="O96" s="275"/>
    </row>
    <row r="97" spans="1:15" ht="13.95" customHeight="1" x14ac:dyDescent="0.2">
      <c r="A97" s="282"/>
      <c r="B97" s="280"/>
      <c r="C97" s="270"/>
      <c r="D97" s="272"/>
      <c r="E97" s="270"/>
      <c r="F97" s="272"/>
      <c r="G97" s="274"/>
      <c r="H97" s="270"/>
      <c r="I97" s="272"/>
      <c r="J97" s="270"/>
      <c r="K97" s="272"/>
      <c r="L97" s="274"/>
      <c r="M97" s="274"/>
      <c r="N97" s="274"/>
      <c r="O97" s="276"/>
    </row>
    <row r="98" spans="1:15" ht="13.95" customHeight="1" x14ac:dyDescent="0.2">
      <c r="A98" s="277" t="s">
        <v>69</v>
      </c>
      <c r="B98" s="279"/>
      <c r="C98" s="269"/>
      <c r="D98" s="271" t="str">
        <f>IF(D96="","",D96+D90)</f>
        <v/>
      </c>
      <c r="E98" s="269"/>
      <c r="F98" s="271" t="str">
        <f>IF(F96="","",F96+F90)</f>
        <v/>
      </c>
      <c r="G98" s="273" t="str">
        <f>IF(F98="","",ROUND(D98/F98,3))</f>
        <v/>
      </c>
      <c r="H98" s="269"/>
      <c r="I98" s="271" t="str">
        <f>IF(I96="","",I96+I90)</f>
        <v/>
      </c>
      <c r="J98" s="269"/>
      <c r="K98" s="271" t="str">
        <f>IF(K96="","",K96+K90)</f>
        <v/>
      </c>
      <c r="L98" s="273" t="str">
        <f>IF(K98="","",ROUND(I98/K98,3))</f>
        <v/>
      </c>
      <c r="M98" s="273" t="str">
        <f>IF(I98="","",ROUND(I98/D98,3))</f>
        <v/>
      </c>
      <c r="N98" s="273" t="str">
        <f>IF(K98="","",ROUND(K98/F98,3))</f>
        <v/>
      </c>
      <c r="O98" s="275"/>
    </row>
    <row r="99" spans="1:15" ht="13.95" customHeight="1" x14ac:dyDescent="0.2">
      <c r="A99" s="278"/>
      <c r="B99" s="280"/>
      <c r="C99" s="270"/>
      <c r="D99" s="272"/>
      <c r="E99" s="270"/>
      <c r="F99" s="272"/>
      <c r="G99" s="274"/>
      <c r="H99" s="270"/>
      <c r="I99" s="272"/>
      <c r="J99" s="270"/>
      <c r="K99" s="272"/>
      <c r="L99" s="274"/>
      <c r="M99" s="274"/>
      <c r="N99" s="274"/>
      <c r="O99" s="276"/>
    </row>
    <row r="100" spans="1:15" ht="13.95" customHeight="1" x14ac:dyDescent="0.2">
      <c r="A100" s="277" t="s">
        <v>145</v>
      </c>
      <c r="B100" s="279"/>
      <c r="C100" s="269"/>
      <c r="D100" s="283"/>
      <c r="E100" s="269"/>
      <c r="F100" s="285"/>
      <c r="G100" s="273" t="str">
        <f>IF(F100="","",ROUND(D100/F100,3))</f>
        <v/>
      </c>
      <c r="H100" s="269"/>
      <c r="I100" s="283"/>
      <c r="J100" s="269"/>
      <c r="K100" s="285"/>
      <c r="L100" s="273" t="str">
        <f>IF(K100="","",ROUND(I100/K100,3))</f>
        <v/>
      </c>
      <c r="M100" s="273" t="str">
        <f>IF(I100="","",ROUND(I100/D100,3))</f>
        <v/>
      </c>
      <c r="N100" s="273" t="str">
        <f>IF(K100="","",ROUND(K100/F100,3))</f>
        <v/>
      </c>
      <c r="O100" s="275"/>
    </row>
    <row r="101" spans="1:15" ht="13.95" customHeight="1" x14ac:dyDescent="0.2">
      <c r="A101" s="278"/>
      <c r="B101" s="280"/>
      <c r="C101" s="270"/>
      <c r="D101" s="284"/>
      <c r="E101" s="270"/>
      <c r="F101" s="286"/>
      <c r="G101" s="274"/>
      <c r="H101" s="270"/>
      <c r="I101" s="284"/>
      <c r="J101" s="270"/>
      <c r="K101" s="286"/>
      <c r="L101" s="274"/>
      <c r="M101" s="274"/>
      <c r="N101" s="274"/>
      <c r="O101" s="276"/>
    </row>
    <row r="102" spans="1:15" ht="13.95" customHeight="1" x14ac:dyDescent="0.2">
      <c r="A102" s="277" t="s">
        <v>70</v>
      </c>
      <c r="B102" s="279"/>
      <c r="C102" s="269"/>
      <c r="D102" s="271" t="str">
        <f>IF(D100="","",D100+D98)</f>
        <v/>
      </c>
      <c r="E102" s="269"/>
      <c r="F102" s="271" t="str">
        <f>IF(F100="","",F100+F98)</f>
        <v/>
      </c>
      <c r="G102" s="273" t="str">
        <f>IF(F102="","",ROUND(D102/F102,3))</f>
        <v/>
      </c>
      <c r="H102" s="269"/>
      <c r="I102" s="271" t="str">
        <f>IF(I100="","",I100+I98)</f>
        <v/>
      </c>
      <c r="J102" s="269"/>
      <c r="K102" s="271" t="str">
        <f>IF(K100="","",K100+K98)</f>
        <v/>
      </c>
      <c r="L102" s="273" t="str">
        <f>IF(K102="","",ROUND(I102/K102,3))</f>
        <v/>
      </c>
      <c r="M102" s="273" t="str">
        <f>IF(I102="","",ROUND(I102/D102,3))</f>
        <v/>
      </c>
      <c r="N102" s="273" t="str">
        <f>IF(K102="","",ROUND(K102/F102,3))</f>
        <v/>
      </c>
      <c r="O102" s="275"/>
    </row>
    <row r="103" spans="1:15" ht="13.95" customHeight="1" x14ac:dyDescent="0.2">
      <c r="A103" s="278"/>
      <c r="B103" s="280"/>
      <c r="C103" s="270"/>
      <c r="D103" s="272"/>
      <c r="E103" s="270"/>
      <c r="F103" s="272"/>
      <c r="G103" s="274"/>
      <c r="H103" s="270"/>
      <c r="I103" s="272"/>
      <c r="J103" s="270"/>
      <c r="K103" s="272"/>
      <c r="L103" s="274"/>
      <c r="M103" s="274"/>
      <c r="N103" s="274"/>
      <c r="O103" s="276"/>
    </row>
    <row r="104" spans="1:15" ht="13.95" customHeight="1" x14ac:dyDescent="0.2">
      <c r="A104" s="277" t="s">
        <v>173</v>
      </c>
      <c r="B104" s="279"/>
      <c r="C104" s="269"/>
      <c r="D104" s="283"/>
      <c r="E104" s="269"/>
      <c r="F104" s="285"/>
      <c r="G104" s="273" t="str">
        <f>IF(F104="","",ROUND(D104/F104,3))</f>
        <v/>
      </c>
      <c r="H104" s="269"/>
      <c r="I104" s="283"/>
      <c r="J104" s="269"/>
      <c r="K104" s="285"/>
      <c r="L104" s="273" t="str">
        <f>IF(K104="","",ROUND(I104/K104,3))</f>
        <v/>
      </c>
      <c r="M104" s="273" t="str">
        <f>IF(I104="","",ROUND(I104/D104,3))</f>
        <v/>
      </c>
      <c r="N104" s="273" t="str">
        <f>IF(K104="","",ROUND(K104/F104,3))</f>
        <v/>
      </c>
      <c r="O104" s="275"/>
    </row>
    <row r="105" spans="1:15" ht="13.95" customHeight="1" x14ac:dyDescent="0.2">
      <c r="A105" s="278"/>
      <c r="B105" s="280"/>
      <c r="C105" s="270"/>
      <c r="D105" s="284"/>
      <c r="E105" s="270"/>
      <c r="F105" s="286"/>
      <c r="G105" s="274"/>
      <c r="H105" s="270"/>
      <c r="I105" s="284"/>
      <c r="J105" s="270"/>
      <c r="K105" s="286"/>
      <c r="L105" s="274"/>
      <c r="M105" s="274"/>
      <c r="N105" s="274"/>
      <c r="O105" s="276"/>
    </row>
    <row r="106" spans="1:15" ht="13.95" customHeight="1" x14ac:dyDescent="0.2">
      <c r="A106" s="277" t="s">
        <v>175</v>
      </c>
      <c r="B106" s="279"/>
      <c r="C106" s="269"/>
      <c r="D106" s="283"/>
      <c r="E106" s="269"/>
      <c r="F106" s="285"/>
      <c r="G106" s="273" t="str">
        <f>IF(F106="","",ROUND(D106/F106,3))</f>
        <v/>
      </c>
      <c r="H106" s="269"/>
      <c r="I106" s="283"/>
      <c r="J106" s="269"/>
      <c r="K106" s="285"/>
      <c r="L106" s="273" t="str">
        <f>IF(K106="","",ROUND(I106/K106,3))</f>
        <v/>
      </c>
      <c r="M106" s="273" t="str">
        <f>IF(I106="","",ROUND(I106/D106,3))</f>
        <v/>
      </c>
      <c r="N106" s="273" t="str">
        <f>IF(K106="","",ROUND(K106/F106,3))</f>
        <v/>
      </c>
      <c r="O106" s="275"/>
    </row>
    <row r="107" spans="1:15" ht="13.95" customHeight="1" x14ac:dyDescent="0.2">
      <c r="A107" s="278"/>
      <c r="B107" s="280"/>
      <c r="C107" s="270"/>
      <c r="D107" s="284"/>
      <c r="E107" s="270"/>
      <c r="F107" s="286"/>
      <c r="G107" s="274"/>
      <c r="H107" s="270"/>
      <c r="I107" s="284"/>
      <c r="J107" s="270"/>
      <c r="K107" s="286"/>
      <c r="L107" s="274"/>
      <c r="M107" s="274"/>
      <c r="N107" s="274"/>
      <c r="O107" s="276"/>
    </row>
    <row r="108" spans="1:15" ht="13.95" customHeight="1" x14ac:dyDescent="0.2">
      <c r="A108" s="281" t="s">
        <v>197</v>
      </c>
      <c r="B108" s="279"/>
      <c r="C108" s="269"/>
      <c r="D108" s="271" t="str">
        <f>IF(D104="","",D106+D104)</f>
        <v/>
      </c>
      <c r="E108" s="269"/>
      <c r="F108" s="271" t="str">
        <f>IF(F104="","",F106+F104)</f>
        <v/>
      </c>
      <c r="G108" s="273" t="str">
        <f>IF(F108="","",ROUND(D108/F108,3))</f>
        <v/>
      </c>
      <c r="H108" s="269"/>
      <c r="I108" s="271" t="str">
        <f>IF(I104="","",I106+I104)</f>
        <v/>
      </c>
      <c r="J108" s="269"/>
      <c r="K108" s="271" t="str">
        <f>IF(K104="","",K106+K104)</f>
        <v/>
      </c>
      <c r="L108" s="273" t="str">
        <f>IF(K108="","",ROUND(I108/K108,3))</f>
        <v/>
      </c>
      <c r="M108" s="273" t="str">
        <f>IF(I108="","",ROUND(I108/D108,3))</f>
        <v/>
      </c>
      <c r="N108" s="273" t="str">
        <f>IF(K108="","",ROUND(K108/F108,3))</f>
        <v/>
      </c>
      <c r="O108" s="275"/>
    </row>
    <row r="109" spans="1:15" ht="13.95" customHeight="1" x14ac:dyDescent="0.2">
      <c r="A109" s="282"/>
      <c r="B109" s="280"/>
      <c r="C109" s="270"/>
      <c r="D109" s="272"/>
      <c r="E109" s="270"/>
      <c r="F109" s="272"/>
      <c r="G109" s="274"/>
      <c r="H109" s="270"/>
      <c r="I109" s="272"/>
      <c r="J109" s="270"/>
      <c r="K109" s="272"/>
      <c r="L109" s="274"/>
      <c r="M109" s="274"/>
      <c r="N109" s="274"/>
      <c r="O109" s="276"/>
    </row>
    <row r="110" spans="1:15" ht="13.95" customHeight="1" x14ac:dyDescent="0.2">
      <c r="A110" s="277" t="s">
        <v>29</v>
      </c>
      <c r="B110" s="279"/>
      <c r="C110" s="269"/>
      <c r="D110" s="271" t="str">
        <f>IF(D108="","",D108+D102)</f>
        <v/>
      </c>
      <c r="E110" s="269"/>
      <c r="F110" s="271" t="str">
        <f>IF(F108="","",F108+F102)</f>
        <v/>
      </c>
      <c r="G110" s="273" t="str">
        <f>IF(F110="","",ROUND(D110/F110,3))</f>
        <v/>
      </c>
      <c r="H110" s="269"/>
      <c r="I110" s="271" t="str">
        <f>IF(I108="","",I108+I102)</f>
        <v/>
      </c>
      <c r="J110" s="269"/>
      <c r="K110" s="271" t="str">
        <f>IF(K108="","",K108+K102)</f>
        <v/>
      </c>
      <c r="L110" s="273" t="str">
        <f>IF(K110="","",ROUND(I110/K110,3))</f>
        <v/>
      </c>
      <c r="M110" s="273" t="str">
        <f>IF(I110="","",ROUND(I110/D110,3))</f>
        <v/>
      </c>
      <c r="N110" s="273" t="str">
        <f>IF(K110="","",ROUND(K110/F110,3))</f>
        <v/>
      </c>
      <c r="O110" s="275"/>
    </row>
    <row r="111" spans="1:15" ht="13.95" customHeight="1" x14ac:dyDescent="0.2">
      <c r="A111" s="278"/>
      <c r="B111" s="280"/>
      <c r="C111" s="270"/>
      <c r="D111" s="272"/>
      <c r="E111" s="270"/>
      <c r="F111" s="272"/>
      <c r="G111" s="274"/>
      <c r="H111" s="270"/>
      <c r="I111" s="272"/>
      <c r="J111" s="270"/>
      <c r="K111" s="272"/>
      <c r="L111" s="274"/>
      <c r="M111" s="274"/>
      <c r="N111" s="274"/>
      <c r="O111" s="276"/>
    </row>
    <row r="112" spans="1:15" ht="24.9" customHeight="1" x14ac:dyDescent="0.2">
      <c r="A112" s="106" t="s">
        <v>182</v>
      </c>
      <c r="B112" s="110"/>
      <c r="C112" s="110"/>
      <c r="D112" s="110"/>
      <c r="E112" s="110"/>
      <c r="F112" s="110"/>
      <c r="G112" s="110"/>
      <c r="H112" s="110"/>
      <c r="I112" s="110"/>
      <c r="J112" s="110"/>
      <c r="K112" s="110"/>
      <c r="L112" s="110"/>
      <c r="M112" s="110"/>
      <c r="N112" s="110"/>
      <c r="O112" s="110"/>
    </row>
    <row r="113" spans="1:15" ht="24.9" customHeight="1" x14ac:dyDescent="0.2">
      <c r="A113" s="268"/>
      <c r="B113" s="52"/>
      <c r="C113" s="52"/>
      <c r="D113" s="52"/>
      <c r="E113" s="52"/>
      <c r="F113" s="52"/>
      <c r="G113" s="52"/>
      <c r="H113" s="52"/>
      <c r="I113" s="52"/>
      <c r="J113" s="52"/>
      <c r="K113" s="52"/>
      <c r="L113" s="52"/>
      <c r="M113" s="52"/>
      <c r="N113" s="52"/>
      <c r="O113" s="52"/>
    </row>
    <row r="114" spans="1:15" ht="24.9" customHeight="1" x14ac:dyDescent="0.2">
      <c r="A114" s="268"/>
      <c r="B114" s="52"/>
      <c r="C114" s="52"/>
      <c r="D114" s="52"/>
      <c r="E114" s="52"/>
      <c r="F114" s="52"/>
      <c r="G114" s="52"/>
      <c r="H114" s="52"/>
      <c r="I114" s="52"/>
      <c r="J114" s="52"/>
      <c r="K114" s="52"/>
      <c r="L114" s="52"/>
      <c r="M114" s="52"/>
      <c r="N114" s="52"/>
      <c r="O114" s="52"/>
    </row>
    <row r="115" spans="1:15" ht="24.9" customHeight="1" x14ac:dyDescent="0.2">
      <c r="A115" s="268"/>
      <c r="B115" s="52"/>
      <c r="C115" s="52"/>
      <c r="D115" s="52"/>
      <c r="E115" s="52"/>
      <c r="F115" s="52"/>
      <c r="G115" s="52"/>
      <c r="H115" s="52"/>
      <c r="I115" s="52"/>
      <c r="J115" s="52"/>
      <c r="K115" s="52"/>
      <c r="L115" s="52"/>
      <c r="M115" s="52"/>
      <c r="N115" s="52"/>
      <c r="O115" s="52"/>
    </row>
    <row r="116" spans="1:15" ht="24.9" customHeight="1" x14ac:dyDescent="0.2">
      <c r="A116" s="268"/>
      <c r="B116" s="52"/>
      <c r="C116" s="52"/>
      <c r="D116" s="52"/>
      <c r="E116" s="52"/>
      <c r="F116" s="52"/>
      <c r="G116" s="52"/>
      <c r="H116" s="52"/>
      <c r="I116" s="52"/>
      <c r="J116" s="52"/>
      <c r="K116" s="52"/>
      <c r="L116" s="52"/>
      <c r="M116" s="52"/>
      <c r="N116" s="52"/>
      <c r="O116" s="52"/>
    </row>
    <row r="117" spans="1:15" ht="24.9" customHeight="1" x14ac:dyDescent="0.2">
      <c r="A117" s="268"/>
      <c r="B117" s="52"/>
      <c r="C117" s="52"/>
      <c r="D117" s="52"/>
      <c r="E117" s="52"/>
      <c r="F117" s="52"/>
      <c r="G117" s="52"/>
      <c r="H117" s="52"/>
      <c r="I117" s="52"/>
      <c r="J117" s="52"/>
      <c r="K117" s="52"/>
      <c r="L117" s="52"/>
      <c r="M117" s="52"/>
      <c r="N117" s="52"/>
      <c r="O117" s="52"/>
    </row>
    <row r="118" spans="1:15" ht="24.9" customHeight="1" x14ac:dyDescent="0.2">
      <c r="A118" s="268"/>
      <c r="B118" s="52"/>
      <c r="C118" s="52"/>
      <c r="D118" s="52"/>
      <c r="E118" s="52"/>
      <c r="F118" s="52"/>
      <c r="G118" s="52"/>
      <c r="H118" s="52"/>
      <c r="I118" s="52"/>
      <c r="J118" s="52"/>
      <c r="K118" s="52"/>
      <c r="L118" s="52"/>
      <c r="M118" s="52"/>
      <c r="N118" s="52"/>
      <c r="O118" s="52"/>
    </row>
    <row r="119" spans="1:15" ht="24.9" customHeight="1" x14ac:dyDescent="0.2">
      <c r="A119" s="268"/>
      <c r="B119" s="52"/>
      <c r="C119" s="52"/>
      <c r="D119" s="52"/>
      <c r="E119" s="52"/>
      <c r="F119" s="52"/>
      <c r="G119" s="52"/>
      <c r="H119" s="52"/>
      <c r="I119" s="52"/>
      <c r="J119" s="52"/>
      <c r="K119" s="52"/>
      <c r="L119" s="52"/>
      <c r="M119" s="52"/>
      <c r="N119" s="52"/>
      <c r="O119" s="52"/>
    </row>
    <row r="120" spans="1:15" ht="24.9" customHeight="1" x14ac:dyDescent="0.2">
      <c r="A120" s="268"/>
      <c r="B120" s="52"/>
      <c r="C120" s="52"/>
      <c r="D120" s="52"/>
      <c r="E120" s="52"/>
      <c r="F120" s="52"/>
      <c r="G120" s="52"/>
      <c r="H120" s="52"/>
      <c r="I120" s="52"/>
      <c r="J120" s="52"/>
      <c r="K120" s="52"/>
      <c r="L120" s="52"/>
      <c r="M120" s="52"/>
      <c r="N120" s="52"/>
      <c r="O120" s="52"/>
    </row>
    <row r="121" spans="1:15" x14ac:dyDescent="0.2">
      <c r="A121" s="52"/>
      <c r="B121" s="52"/>
    </row>
  </sheetData>
  <mergeCells count="769">
    <mergeCell ref="B8:O8"/>
    <mergeCell ref="C9:G9"/>
    <mergeCell ref="H9:L9"/>
    <mergeCell ref="C10:D10"/>
    <mergeCell ref="E10:F10"/>
    <mergeCell ref="H10:I10"/>
    <mergeCell ref="J10:K10"/>
    <mergeCell ref="A4:A7"/>
    <mergeCell ref="A9:A11"/>
    <mergeCell ref="B9:B11"/>
    <mergeCell ref="M9:M10"/>
    <mergeCell ref="N9:N10"/>
    <mergeCell ref="O9:O11"/>
    <mergeCell ref="G10:G11"/>
    <mergeCell ref="L10:L11"/>
    <mergeCell ref="M12:M13"/>
    <mergeCell ref="N12:N13"/>
    <mergeCell ref="O12:O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A12:A13"/>
    <mergeCell ref="B12:B13"/>
    <mergeCell ref="C12:C13"/>
    <mergeCell ref="D12:D13"/>
    <mergeCell ref="E12:E13"/>
    <mergeCell ref="F12:F13"/>
    <mergeCell ref="G16:G17"/>
    <mergeCell ref="H16:H17"/>
    <mergeCell ref="I16:I17"/>
    <mergeCell ref="J12:J13"/>
    <mergeCell ref="K12:K13"/>
    <mergeCell ref="L12:L13"/>
    <mergeCell ref="G12:G13"/>
    <mergeCell ref="H12:H13"/>
    <mergeCell ref="I12:I13"/>
    <mergeCell ref="J16:J17"/>
    <mergeCell ref="K16:K17"/>
    <mergeCell ref="L16:L17"/>
    <mergeCell ref="M16:M17"/>
    <mergeCell ref="N16:N17"/>
    <mergeCell ref="O16:O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A16:A17"/>
    <mergeCell ref="B16:B17"/>
    <mergeCell ref="C16:C17"/>
    <mergeCell ref="D16:D17"/>
    <mergeCell ref="E16:E17"/>
    <mergeCell ref="F16:F17"/>
    <mergeCell ref="M20:M21"/>
    <mergeCell ref="N20:N21"/>
    <mergeCell ref="O20:O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A20:A21"/>
    <mergeCell ref="B20:B21"/>
    <mergeCell ref="C20:C21"/>
    <mergeCell ref="D20:D21"/>
    <mergeCell ref="E20:E21"/>
    <mergeCell ref="F20:F21"/>
    <mergeCell ref="G24:G25"/>
    <mergeCell ref="H24:H25"/>
    <mergeCell ref="I24:I25"/>
    <mergeCell ref="J20:J21"/>
    <mergeCell ref="K20:K21"/>
    <mergeCell ref="L20:L21"/>
    <mergeCell ref="G20:G21"/>
    <mergeCell ref="H20:H21"/>
    <mergeCell ref="I20:I21"/>
    <mergeCell ref="J24:J25"/>
    <mergeCell ref="K24:K25"/>
    <mergeCell ref="L24:L25"/>
    <mergeCell ref="M24:M25"/>
    <mergeCell ref="N24:N25"/>
    <mergeCell ref="O24:O25"/>
    <mergeCell ref="A26:A27"/>
    <mergeCell ref="B26:B27"/>
    <mergeCell ref="C26:C27"/>
    <mergeCell ref="D26:D27"/>
    <mergeCell ref="E26:E27"/>
    <mergeCell ref="F26:F27"/>
    <mergeCell ref="G26:G27"/>
    <mergeCell ref="H26:H27"/>
    <mergeCell ref="I26:I27"/>
    <mergeCell ref="J26:J27"/>
    <mergeCell ref="K26:K27"/>
    <mergeCell ref="L26:L27"/>
    <mergeCell ref="M26:M27"/>
    <mergeCell ref="N26:N27"/>
    <mergeCell ref="O26:O27"/>
    <mergeCell ref="A24:A25"/>
    <mergeCell ref="B24:B25"/>
    <mergeCell ref="C24:C25"/>
    <mergeCell ref="D24:D25"/>
    <mergeCell ref="E24:E25"/>
    <mergeCell ref="F24:F25"/>
    <mergeCell ref="M28:M29"/>
    <mergeCell ref="N28:N29"/>
    <mergeCell ref="O28:O29"/>
    <mergeCell ref="A30:A31"/>
    <mergeCell ref="B30:B31"/>
    <mergeCell ref="C30:C31"/>
    <mergeCell ref="D30:D31"/>
    <mergeCell ref="E30:E31"/>
    <mergeCell ref="F30:F31"/>
    <mergeCell ref="G30:G31"/>
    <mergeCell ref="H30:H31"/>
    <mergeCell ref="I30:I31"/>
    <mergeCell ref="J30:J31"/>
    <mergeCell ref="K30:K31"/>
    <mergeCell ref="L30:L31"/>
    <mergeCell ref="M30:M31"/>
    <mergeCell ref="N30:N31"/>
    <mergeCell ref="O30:O31"/>
    <mergeCell ref="A28:A29"/>
    <mergeCell ref="B28:B29"/>
    <mergeCell ref="C28:C29"/>
    <mergeCell ref="D28:D29"/>
    <mergeCell ref="E28:E29"/>
    <mergeCell ref="F28:F29"/>
    <mergeCell ref="G32:G33"/>
    <mergeCell ref="H32:H33"/>
    <mergeCell ref="I32:I33"/>
    <mergeCell ref="J28:J29"/>
    <mergeCell ref="K28:K29"/>
    <mergeCell ref="L28:L29"/>
    <mergeCell ref="G28:G29"/>
    <mergeCell ref="H28:H29"/>
    <mergeCell ref="I28:I29"/>
    <mergeCell ref="J32:J33"/>
    <mergeCell ref="K32:K33"/>
    <mergeCell ref="L32:L33"/>
    <mergeCell ref="M32:M33"/>
    <mergeCell ref="N32:N33"/>
    <mergeCell ref="O32:O33"/>
    <mergeCell ref="A34:A35"/>
    <mergeCell ref="B34:B35"/>
    <mergeCell ref="C34:C35"/>
    <mergeCell ref="D34:D35"/>
    <mergeCell ref="E34:E35"/>
    <mergeCell ref="F34:F35"/>
    <mergeCell ref="G34:G35"/>
    <mergeCell ref="H34:H35"/>
    <mergeCell ref="I34:I35"/>
    <mergeCell ref="J34:J35"/>
    <mergeCell ref="K34:K35"/>
    <mergeCell ref="L34:L35"/>
    <mergeCell ref="M34:M35"/>
    <mergeCell ref="N34:N35"/>
    <mergeCell ref="O34:O35"/>
    <mergeCell ref="A32:A33"/>
    <mergeCell ref="B32:B33"/>
    <mergeCell ref="C32:C33"/>
    <mergeCell ref="D32:D33"/>
    <mergeCell ref="E32:E33"/>
    <mergeCell ref="F32:F33"/>
    <mergeCell ref="M36:M37"/>
    <mergeCell ref="N36:N37"/>
    <mergeCell ref="O36:O37"/>
    <mergeCell ref="A38:A39"/>
    <mergeCell ref="B38:B39"/>
    <mergeCell ref="C38:C39"/>
    <mergeCell ref="D38:D39"/>
    <mergeCell ref="E38:E39"/>
    <mergeCell ref="F38:F39"/>
    <mergeCell ref="G38:G39"/>
    <mergeCell ref="H38:H39"/>
    <mergeCell ref="I38:I39"/>
    <mergeCell ref="J38:J39"/>
    <mergeCell ref="K38:K39"/>
    <mergeCell ref="L38:L39"/>
    <mergeCell ref="M38:M39"/>
    <mergeCell ref="N38:N39"/>
    <mergeCell ref="O38:O39"/>
    <mergeCell ref="A36:A37"/>
    <mergeCell ref="B36:B37"/>
    <mergeCell ref="C36:C37"/>
    <mergeCell ref="D36:D37"/>
    <mergeCell ref="E36:E37"/>
    <mergeCell ref="F36:F37"/>
    <mergeCell ref="G40:G41"/>
    <mergeCell ref="H40:H41"/>
    <mergeCell ref="I40:I41"/>
    <mergeCell ref="J36:J37"/>
    <mergeCell ref="K36:K37"/>
    <mergeCell ref="L36:L37"/>
    <mergeCell ref="G36:G37"/>
    <mergeCell ref="H36:H37"/>
    <mergeCell ref="I36:I37"/>
    <mergeCell ref="J40:J41"/>
    <mergeCell ref="K40:K41"/>
    <mergeCell ref="L40:L41"/>
    <mergeCell ref="M40:M41"/>
    <mergeCell ref="N40:N41"/>
    <mergeCell ref="O40:O41"/>
    <mergeCell ref="A42:A43"/>
    <mergeCell ref="B42:B43"/>
    <mergeCell ref="C42:C43"/>
    <mergeCell ref="D42:D43"/>
    <mergeCell ref="E42:E43"/>
    <mergeCell ref="F42:F43"/>
    <mergeCell ref="G42:G43"/>
    <mergeCell ref="H42:H43"/>
    <mergeCell ref="I42:I43"/>
    <mergeCell ref="J42:J43"/>
    <mergeCell ref="K42:K43"/>
    <mergeCell ref="L42:L43"/>
    <mergeCell ref="M42:M43"/>
    <mergeCell ref="N42:N43"/>
    <mergeCell ref="O42:O43"/>
    <mergeCell ref="A40:A41"/>
    <mergeCell ref="B40:B41"/>
    <mergeCell ref="C40:C41"/>
    <mergeCell ref="D40:D41"/>
    <mergeCell ref="E40:E41"/>
    <mergeCell ref="F40:F41"/>
    <mergeCell ref="M44:M45"/>
    <mergeCell ref="N44:N45"/>
    <mergeCell ref="O44:O45"/>
    <mergeCell ref="A46:A47"/>
    <mergeCell ref="B46:B47"/>
    <mergeCell ref="C46:C47"/>
    <mergeCell ref="D46:D47"/>
    <mergeCell ref="E46:E47"/>
    <mergeCell ref="F46:F47"/>
    <mergeCell ref="G46:G47"/>
    <mergeCell ref="H46:H47"/>
    <mergeCell ref="I46:I47"/>
    <mergeCell ref="J46:J47"/>
    <mergeCell ref="K46:K47"/>
    <mergeCell ref="L46:L47"/>
    <mergeCell ref="M46:M47"/>
    <mergeCell ref="N46:N47"/>
    <mergeCell ref="O46:O47"/>
    <mergeCell ref="A44:A45"/>
    <mergeCell ref="B44:B45"/>
    <mergeCell ref="C44:C45"/>
    <mergeCell ref="D44:D45"/>
    <mergeCell ref="E44:E45"/>
    <mergeCell ref="F44:F45"/>
    <mergeCell ref="G48:G49"/>
    <mergeCell ref="H48:H49"/>
    <mergeCell ref="I48:I49"/>
    <mergeCell ref="J44:J45"/>
    <mergeCell ref="K44:K45"/>
    <mergeCell ref="L44:L45"/>
    <mergeCell ref="G44:G45"/>
    <mergeCell ref="H44:H45"/>
    <mergeCell ref="I44:I45"/>
    <mergeCell ref="J48:J49"/>
    <mergeCell ref="K48:K49"/>
    <mergeCell ref="L48:L49"/>
    <mergeCell ref="M48:M49"/>
    <mergeCell ref="N48:N49"/>
    <mergeCell ref="O48:O49"/>
    <mergeCell ref="A50:A51"/>
    <mergeCell ref="B50:B51"/>
    <mergeCell ref="C50:C51"/>
    <mergeCell ref="D50:D51"/>
    <mergeCell ref="E50:E51"/>
    <mergeCell ref="F50:F51"/>
    <mergeCell ref="G50:G51"/>
    <mergeCell ref="H50:H51"/>
    <mergeCell ref="I50:I51"/>
    <mergeCell ref="J50:J51"/>
    <mergeCell ref="K50:K51"/>
    <mergeCell ref="L50:L51"/>
    <mergeCell ref="M50:M51"/>
    <mergeCell ref="N50:N51"/>
    <mergeCell ref="O50:O51"/>
    <mergeCell ref="A48:A49"/>
    <mergeCell ref="B48:B49"/>
    <mergeCell ref="C48:C49"/>
    <mergeCell ref="D48:D49"/>
    <mergeCell ref="E48:E49"/>
    <mergeCell ref="F48:F49"/>
    <mergeCell ref="M52:M53"/>
    <mergeCell ref="N52:N53"/>
    <mergeCell ref="O52:O53"/>
    <mergeCell ref="A54:A55"/>
    <mergeCell ref="B54:B55"/>
    <mergeCell ref="C54:C55"/>
    <mergeCell ref="D54:D55"/>
    <mergeCell ref="E54:E55"/>
    <mergeCell ref="F54:F55"/>
    <mergeCell ref="G54:G55"/>
    <mergeCell ref="H54:H55"/>
    <mergeCell ref="I54:I55"/>
    <mergeCell ref="J54:J55"/>
    <mergeCell ref="K54:K55"/>
    <mergeCell ref="L54:L55"/>
    <mergeCell ref="M54:M55"/>
    <mergeCell ref="N54:N55"/>
    <mergeCell ref="O54:O55"/>
    <mergeCell ref="A52:A53"/>
    <mergeCell ref="B52:B53"/>
    <mergeCell ref="C52:C53"/>
    <mergeCell ref="D52:D53"/>
    <mergeCell ref="E52:E53"/>
    <mergeCell ref="F52:F53"/>
    <mergeCell ref="G56:G57"/>
    <mergeCell ref="H56:H57"/>
    <mergeCell ref="I56:I57"/>
    <mergeCell ref="J52:J53"/>
    <mergeCell ref="K52:K53"/>
    <mergeCell ref="L52:L53"/>
    <mergeCell ref="G52:G53"/>
    <mergeCell ref="H52:H53"/>
    <mergeCell ref="I52:I53"/>
    <mergeCell ref="J56:J57"/>
    <mergeCell ref="K56:K57"/>
    <mergeCell ref="L56:L57"/>
    <mergeCell ref="M56:M57"/>
    <mergeCell ref="N56:N57"/>
    <mergeCell ref="O56:O57"/>
    <mergeCell ref="A58:A59"/>
    <mergeCell ref="B58:B59"/>
    <mergeCell ref="C58:C59"/>
    <mergeCell ref="D58:D59"/>
    <mergeCell ref="E58:E59"/>
    <mergeCell ref="F58:F59"/>
    <mergeCell ref="G58:G59"/>
    <mergeCell ref="H58:H59"/>
    <mergeCell ref="I58:I59"/>
    <mergeCell ref="J58:J59"/>
    <mergeCell ref="K58:K59"/>
    <mergeCell ref="L58:L59"/>
    <mergeCell ref="M58:M59"/>
    <mergeCell ref="N58:N59"/>
    <mergeCell ref="O58:O59"/>
    <mergeCell ref="A56:A57"/>
    <mergeCell ref="B56:B57"/>
    <mergeCell ref="C56:C57"/>
    <mergeCell ref="D56:D57"/>
    <mergeCell ref="E56:E57"/>
    <mergeCell ref="F56:F57"/>
    <mergeCell ref="M60:M61"/>
    <mergeCell ref="N60:N61"/>
    <mergeCell ref="O60:O61"/>
    <mergeCell ref="A62:A63"/>
    <mergeCell ref="B62:B63"/>
    <mergeCell ref="C62:C63"/>
    <mergeCell ref="D62:D63"/>
    <mergeCell ref="E62:E63"/>
    <mergeCell ref="F62:F63"/>
    <mergeCell ref="G62:G63"/>
    <mergeCell ref="H62:H63"/>
    <mergeCell ref="I62:I63"/>
    <mergeCell ref="J62:J63"/>
    <mergeCell ref="K62:K63"/>
    <mergeCell ref="L62:L63"/>
    <mergeCell ref="M62:M63"/>
    <mergeCell ref="N62:N63"/>
    <mergeCell ref="O62:O63"/>
    <mergeCell ref="A60:A61"/>
    <mergeCell ref="B60:B61"/>
    <mergeCell ref="C60:C61"/>
    <mergeCell ref="D60:D61"/>
    <mergeCell ref="E60:E61"/>
    <mergeCell ref="F60:F61"/>
    <mergeCell ref="G64:G65"/>
    <mergeCell ref="H64:H65"/>
    <mergeCell ref="I64:I65"/>
    <mergeCell ref="J60:J61"/>
    <mergeCell ref="K60:K61"/>
    <mergeCell ref="L60:L61"/>
    <mergeCell ref="G60:G61"/>
    <mergeCell ref="H60:H61"/>
    <mergeCell ref="I60:I61"/>
    <mergeCell ref="J64:J65"/>
    <mergeCell ref="K64:K65"/>
    <mergeCell ref="L64:L65"/>
    <mergeCell ref="M64:M65"/>
    <mergeCell ref="N64:N65"/>
    <mergeCell ref="O64:O65"/>
    <mergeCell ref="A66:A67"/>
    <mergeCell ref="B66:B67"/>
    <mergeCell ref="C66:C67"/>
    <mergeCell ref="D66:D67"/>
    <mergeCell ref="E66:E67"/>
    <mergeCell ref="F66:F67"/>
    <mergeCell ref="G66:G67"/>
    <mergeCell ref="H66:H67"/>
    <mergeCell ref="I66:I67"/>
    <mergeCell ref="J66:J67"/>
    <mergeCell ref="K66:K67"/>
    <mergeCell ref="L66:L67"/>
    <mergeCell ref="M66:M67"/>
    <mergeCell ref="N66:N67"/>
    <mergeCell ref="O66:O67"/>
    <mergeCell ref="A64:A65"/>
    <mergeCell ref="B64:B65"/>
    <mergeCell ref="C64:C65"/>
    <mergeCell ref="D64:D65"/>
    <mergeCell ref="E64:E65"/>
    <mergeCell ref="F64:F65"/>
    <mergeCell ref="M68:M69"/>
    <mergeCell ref="N68:N69"/>
    <mergeCell ref="O68:O69"/>
    <mergeCell ref="A70:A71"/>
    <mergeCell ref="B70:B71"/>
    <mergeCell ref="C70:C71"/>
    <mergeCell ref="D70:D71"/>
    <mergeCell ref="E70:E71"/>
    <mergeCell ref="F70:F71"/>
    <mergeCell ref="G70:G71"/>
    <mergeCell ref="H70:H71"/>
    <mergeCell ref="I70:I71"/>
    <mergeCell ref="J70:J71"/>
    <mergeCell ref="K70:K71"/>
    <mergeCell ref="L70:L71"/>
    <mergeCell ref="M70:M71"/>
    <mergeCell ref="N70:N71"/>
    <mergeCell ref="O70:O71"/>
    <mergeCell ref="A68:A69"/>
    <mergeCell ref="B68:B69"/>
    <mergeCell ref="C68:C69"/>
    <mergeCell ref="D68:D69"/>
    <mergeCell ref="E68:E69"/>
    <mergeCell ref="F68:F69"/>
    <mergeCell ref="G72:G73"/>
    <mergeCell ref="H72:H73"/>
    <mergeCell ref="I72:I73"/>
    <mergeCell ref="J68:J69"/>
    <mergeCell ref="K68:K69"/>
    <mergeCell ref="L68:L69"/>
    <mergeCell ref="G68:G69"/>
    <mergeCell ref="H68:H69"/>
    <mergeCell ref="I68:I69"/>
    <mergeCell ref="J72:J73"/>
    <mergeCell ref="K72:K73"/>
    <mergeCell ref="L72:L73"/>
    <mergeCell ref="M72:M73"/>
    <mergeCell ref="N72:N73"/>
    <mergeCell ref="O72:O73"/>
    <mergeCell ref="A74:A75"/>
    <mergeCell ref="B74:B75"/>
    <mergeCell ref="C74:C75"/>
    <mergeCell ref="D74:D75"/>
    <mergeCell ref="E74:E75"/>
    <mergeCell ref="F74:F75"/>
    <mergeCell ref="G74:G75"/>
    <mergeCell ref="H74:H75"/>
    <mergeCell ref="I74:I75"/>
    <mergeCell ref="J74:J75"/>
    <mergeCell ref="K74:K75"/>
    <mergeCell ref="L74:L75"/>
    <mergeCell ref="M74:M75"/>
    <mergeCell ref="N74:N75"/>
    <mergeCell ref="O74:O75"/>
    <mergeCell ref="A72:A73"/>
    <mergeCell ref="B72:B73"/>
    <mergeCell ref="C72:C73"/>
    <mergeCell ref="D72:D73"/>
    <mergeCell ref="E72:E73"/>
    <mergeCell ref="F72:F73"/>
    <mergeCell ref="M76:M77"/>
    <mergeCell ref="N76:N77"/>
    <mergeCell ref="O76:O77"/>
    <mergeCell ref="A78:A79"/>
    <mergeCell ref="B78:B79"/>
    <mergeCell ref="C78:C79"/>
    <mergeCell ref="D78:D79"/>
    <mergeCell ref="E78:E79"/>
    <mergeCell ref="F78:F79"/>
    <mergeCell ref="G78:G79"/>
    <mergeCell ref="H78:H79"/>
    <mergeCell ref="I78:I79"/>
    <mergeCell ref="J78:J79"/>
    <mergeCell ref="K78:K79"/>
    <mergeCell ref="L78:L79"/>
    <mergeCell ref="M78:M79"/>
    <mergeCell ref="N78:N79"/>
    <mergeCell ref="O78:O79"/>
    <mergeCell ref="A76:A77"/>
    <mergeCell ref="B76:B77"/>
    <mergeCell ref="C76:C77"/>
    <mergeCell ref="D76:D77"/>
    <mergeCell ref="E76:E77"/>
    <mergeCell ref="F76:F77"/>
    <mergeCell ref="G80:G81"/>
    <mergeCell ref="H80:H81"/>
    <mergeCell ref="I80:I81"/>
    <mergeCell ref="J76:J77"/>
    <mergeCell ref="K76:K77"/>
    <mergeCell ref="L76:L77"/>
    <mergeCell ref="G76:G77"/>
    <mergeCell ref="H76:H77"/>
    <mergeCell ref="I76:I77"/>
    <mergeCell ref="J80:J81"/>
    <mergeCell ref="K80:K81"/>
    <mergeCell ref="L80:L81"/>
    <mergeCell ref="M80:M81"/>
    <mergeCell ref="N80:N81"/>
    <mergeCell ref="O80:O81"/>
    <mergeCell ref="A82:A83"/>
    <mergeCell ref="B82:B83"/>
    <mergeCell ref="C82:C83"/>
    <mergeCell ref="D82:D83"/>
    <mergeCell ref="E82:E83"/>
    <mergeCell ref="F82:F83"/>
    <mergeCell ref="G82:G83"/>
    <mergeCell ref="H82:H83"/>
    <mergeCell ref="I82:I83"/>
    <mergeCell ref="J82:J83"/>
    <mergeCell ref="K82:K83"/>
    <mergeCell ref="L82:L83"/>
    <mergeCell ref="M82:M83"/>
    <mergeCell ref="N82:N83"/>
    <mergeCell ref="O82:O83"/>
    <mergeCell ref="A80:A81"/>
    <mergeCell ref="B80:B81"/>
    <mergeCell ref="C80:C81"/>
    <mergeCell ref="D80:D81"/>
    <mergeCell ref="E80:E81"/>
    <mergeCell ref="F80:F81"/>
    <mergeCell ref="M84:M85"/>
    <mergeCell ref="N84:N85"/>
    <mergeCell ref="O84:O85"/>
    <mergeCell ref="A86:A87"/>
    <mergeCell ref="B86:B87"/>
    <mergeCell ref="C86:C87"/>
    <mergeCell ref="D86:D87"/>
    <mergeCell ref="E86:E87"/>
    <mergeCell ref="F86:F87"/>
    <mergeCell ref="G86:G87"/>
    <mergeCell ref="H86:H87"/>
    <mergeCell ref="I86:I87"/>
    <mergeCell ref="J86:J87"/>
    <mergeCell ref="K86:K87"/>
    <mergeCell ref="L86:L87"/>
    <mergeCell ref="M86:M87"/>
    <mergeCell ref="N86:N87"/>
    <mergeCell ref="O86:O87"/>
    <mergeCell ref="A84:A85"/>
    <mergeCell ref="B84:B85"/>
    <mergeCell ref="C84:C85"/>
    <mergeCell ref="D84:D85"/>
    <mergeCell ref="E84:E85"/>
    <mergeCell ref="F84:F85"/>
    <mergeCell ref="G88:G89"/>
    <mergeCell ref="H88:H89"/>
    <mergeCell ref="I88:I89"/>
    <mergeCell ref="J84:J85"/>
    <mergeCell ref="K84:K85"/>
    <mergeCell ref="L84:L85"/>
    <mergeCell ref="G84:G85"/>
    <mergeCell ref="H84:H85"/>
    <mergeCell ref="I84:I85"/>
    <mergeCell ref="J88:J89"/>
    <mergeCell ref="K88:K89"/>
    <mergeCell ref="L88:L89"/>
    <mergeCell ref="M88:M89"/>
    <mergeCell ref="N88:N89"/>
    <mergeCell ref="O88:O89"/>
    <mergeCell ref="A90:A91"/>
    <mergeCell ref="B90:B91"/>
    <mergeCell ref="C90:C91"/>
    <mergeCell ref="D90:D91"/>
    <mergeCell ref="E90:E91"/>
    <mergeCell ref="F90:F91"/>
    <mergeCell ref="G90:G91"/>
    <mergeCell ref="H90:H91"/>
    <mergeCell ref="I90:I91"/>
    <mergeCell ref="J90:J91"/>
    <mergeCell ref="K90:K91"/>
    <mergeCell ref="L90:L91"/>
    <mergeCell ref="M90:M91"/>
    <mergeCell ref="N90:N91"/>
    <mergeCell ref="O90:O91"/>
    <mergeCell ref="A88:A89"/>
    <mergeCell ref="B88:B89"/>
    <mergeCell ref="C88:C89"/>
    <mergeCell ref="D88:D89"/>
    <mergeCell ref="E88:E89"/>
    <mergeCell ref="F88:F89"/>
    <mergeCell ref="M92:M93"/>
    <mergeCell ref="N92:N93"/>
    <mergeCell ref="O92:O93"/>
    <mergeCell ref="A94:A95"/>
    <mergeCell ref="B94:B95"/>
    <mergeCell ref="C94:C95"/>
    <mergeCell ref="D94:D95"/>
    <mergeCell ref="E94:E95"/>
    <mergeCell ref="F94:F95"/>
    <mergeCell ref="G94:G95"/>
    <mergeCell ref="H94:H95"/>
    <mergeCell ref="I94:I95"/>
    <mergeCell ref="J94:J95"/>
    <mergeCell ref="K94:K95"/>
    <mergeCell ref="L94:L95"/>
    <mergeCell ref="M94:M95"/>
    <mergeCell ref="N94:N95"/>
    <mergeCell ref="O94:O95"/>
    <mergeCell ref="A92:A93"/>
    <mergeCell ref="B92:B93"/>
    <mergeCell ref="C92:C93"/>
    <mergeCell ref="D92:D93"/>
    <mergeCell ref="E92:E93"/>
    <mergeCell ref="F92:F93"/>
    <mergeCell ref="G96:G97"/>
    <mergeCell ref="H96:H97"/>
    <mergeCell ref="I96:I97"/>
    <mergeCell ref="J92:J93"/>
    <mergeCell ref="K92:K93"/>
    <mergeCell ref="L92:L93"/>
    <mergeCell ref="G92:G93"/>
    <mergeCell ref="H92:H93"/>
    <mergeCell ref="I92:I93"/>
    <mergeCell ref="J96:J97"/>
    <mergeCell ref="K96:K97"/>
    <mergeCell ref="L96:L97"/>
    <mergeCell ref="M96:M97"/>
    <mergeCell ref="N96:N97"/>
    <mergeCell ref="O96:O97"/>
    <mergeCell ref="A98:A99"/>
    <mergeCell ref="B98:B99"/>
    <mergeCell ref="C98:C99"/>
    <mergeCell ref="D98:D99"/>
    <mergeCell ref="E98:E99"/>
    <mergeCell ref="F98:F99"/>
    <mergeCell ref="G98:G99"/>
    <mergeCell ref="H98:H99"/>
    <mergeCell ref="I98:I99"/>
    <mergeCell ref="J98:J99"/>
    <mergeCell ref="K98:K99"/>
    <mergeCell ref="L98:L99"/>
    <mergeCell ref="M98:M99"/>
    <mergeCell ref="N98:N99"/>
    <mergeCell ref="O98:O99"/>
    <mergeCell ref="A96:A97"/>
    <mergeCell ref="B96:B97"/>
    <mergeCell ref="C96:C97"/>
    <mergeCell ref="D96:D97"/>
    <mergeCell ref="E96:E97"/>
    <mergeCell ref="F96:F97"/>
    <mergeCell ref="M100:M101"/>
    <mergeCell ref="N100:N101"/>
    <mergeCell ref="O100:O101"/>
    <mergeCell ref="A102:A103"/>
    <mergeCell ref="B102:B103"/>
    <mergeCell ref="C102:C103"/>
    <mergeCell ref="D102:D103"/>
    <mergeCell ref="E102:E103"/>
    <mergeCell ref="F102:F103"/>
    <mergeCell ref="G102:G103"/>
    <mergeCell ref="H102:H103"/>
    <mergeCell ref="I102:I103"/>
    <mergeCell ref="J102:J103"/>
    <mergeCell ref="K102:K103"/>
    <mergeCell ref="L102:L103"/>
    <mergeCell ref="M102:M103"/>
    <mergeCell ref="N102:N103"/>
    <mergeCell ref="O102:O103"/>
    <mergeCell ref="A100:A101"/>
    <mergeCell ref="B100:B101"/>
    <mergeCell ref="C100:C101"/>
    <mergeCell ref="D100:D101"/>
    <mergeCell ref="E100:E101"/>
    <mergeCell ref="F100:F101"/>
    <mergeCell ref="G104:G105"/>
    <mergeCell ref="H104:H105"/>
    <mergeCell ref="I104:I105"/>
    <mergeCell ref="J100:J101"/>
    <mergeCell ref="K100:K101"/>
    <mergeCell ref="L100:L101"/>
    <mergeCell ref="G100:G101"/>
    <mergeCell ref="H100:H101"/>
    <mergeCell ref="I100:I101"/>
    <mergeCell ref="J104:J105"/>
    <mergeCell ref="K104:K105"/>
    <mergeCell ref="L104:L105"/>
    <mergeCell ref="M104:M105"/>
    <mergeCell ref="N104:N105"/>
    <mergeCell ref="O104:O105"/>
    <mergeCell ref="A106:A107"/>
    <mergeCell ref="B106:B107"/>
    <mergeCell ref="C106:C107"/>
    <mergeCell ref="D106:D107"/>
    <mergeCell ref="E106:E107"/>
    <mergeCell ref="F106:F107"/>
    <mergeCell ref="G106:G107"/>
    <mergeCell ref="H106:H107"/>
    <mergeCell ref="I106:I107"/>
    <mergeCell ref="J106:J107"/>
    <mergeCell ref="K106:K107"/>
    <mergeCell ref="L106:L107"/>
    <mergeCell ref="M106:M107"/>
    <mergeCell ref="N106:N107"/>
    <mergeCell ref="O106:O107"/>
    <mergeCell ref="A104:A105"/>
    <mergeCell ref="B104:B105"/>
    <mergeCell ref="C104:C105"/>
    <mergeCell ref="D104:D105"/>
    <mergeCell ref="E104:E105"/>
    <mergeCell ref="F104:F105"/>
    <mergeCell ref="O108:O109"/>
    <mergeCell ref="A110:A111"/>
    <mergeCell ref="B110:B111"/>
    <mergeCell ref="C110:C111"/>
    <mergeCell ref="D110:D111"/>
    <mergeCell ref="E110:E111"/>
    <mergeCell ref="F110:F111"/>
    <mergeCell ref="G110:G111"/>
    <mergeCell ref="H110:H111"/>
    <mergeCell ref="I110:I111"/>
    <mergeCell ref="J110:J111"/>
    <mergeCell ref="K110:K111"/>
    <mergeCell ref="L110:L111"/>
    <mergeCell ref="M110:M111"/>
    <mergeCell ref="N110:N111"/>
    <mergeCell ref="O110:O111"/>
    <mergeCell ref="A108:A109"/>
    <mergeCell ref="B108:B109"/>
    <mergeCell ref="C108:C109"/>
    <mergeCell ref="D108:D109"/>
    <mergeCell ref="E108:E109"/>
    <mergeCell ref="F108:F109"/>
    <mergeCell ref="G108:G109"/>
    <mergeCell ref="H108:H109"/>
    <mergeCell ref="A113:A114"/>
    <mergeCell ref="A115:A116"/>
    <mergeCell ref="A117:A118"/>
    <mergeCell ref="A119:A120"/>
    <mergeCell ref="J108:J109"/>
    <mergeCell ref="K108:K109"/>
    <mergeCell ref="L108:L109"/>
    <mergeCell ref="M108:M109"/>
    <mergeCell ref="N108:N109"/>
    <mergeCell ref="I108:I109"/>
  </mergeCells>
  <phoneticPr fontId="1"/>
  <printOptions horizontalCentered="1"/>
  <pageMargins left="0.51181102362204722" right="0.19685039370078741" top="0.59055118110236227" bottom="0.39370078740157483" header="0.47244094488188976" footer="0.15748031496062992"/>
  <pageSetup paperSize="9" scale="49" orientation="portrait" r:id="rId1"/>
  <headerFooter alignWithMargins="0"/>
  <rowBreaks count="1" manualBreakCount="1">
    <brk id="112" max="12"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6"/>
  <sheetViews>
    <sheetView view="pageBreakPreview" zoomScale="75" zoomScaleNormal="75" zoomScaleSheetLayoutView="75" workbookViewId="0">
      <selection activeCell="J27" sqref="J27"/>
    </sheetView>
  </sheetViews>
  <sheetFormatPr defaultColWidth="9" defaultRowHeight="14.4" x14ac:dyDescent="0.2"/>
  <cols>
    <col min="1" max="1" width="20.6640625" style="15" customWidth="1"/>
    <col min="2" max="2" width="3.6640625" style="15" customWidth="1"/>
    <col min="3" max="3" width="15.6640625" style="15" customWidth="1"/>
    <col min="4" max="4" width="9.6640625" style="15" customWidth="1"/>
    <col min="5" max="5" width="15.6640625" style="15" customWidth="1"/>
    <col min="6" max="6" width="12.6640625" style="15" customWidth="1"/>
    <col min="7" max="8" width="15.6640625" style="15" customWidth="1"/>
    <col min="9" max="9" width="12.6640625" style="15" customWidth="1"/>
    <col min="10" max="12" width="15.6640625" style="14" customWidth="1"/>
    <col min="13" max="13" width="9" style="14" customWidth="1"/>
    <col min="14" max="16384" width="9" style="14"/>
  </cols>
  <sheetData>
    <row r="1" spans="1:13" x14ac:dyDescent="0.2">
      <c r="A1" s="74" t="s">
        <v>239</v>
      </c>
    </row>
    <row r="2" spans="1:13" ht="30" customHeight="1" x14ac:dyDescent="0.2">
      <c r="B2" s="107" t="s">
        <v>19</v>
      </c>
    </row>
    <row r="3" spans="1:13" ht="9.15" customHeight="1" x14ac:dyDescent="0.2"/>
    <row r="4" spans="1:13" ht="24.9" customHeight="1" x14ac:dyDescent="0.2">
      <c r="A4" s="309" t="s">
        <v>66</v>
      </c>
      <c r="B4" s="120" t="s">
        <v>177</v>
      </c>
      <c r="C4" s="323" t="s">
        <v>17</v>
      </c>
      <c r="D4" s="323"/>
      <c r="E4" s="323"/>
      <c r="F4" s="323"/>
      <c r="G4" s="323"/>
      <c r="H4" s="323"/>
      <c r="I4" s="323"/>
      <c r="J4" s="323"/>
      <c r="K4" s="323"/>
      <c r="L4" s="324"/>
    </row>
    <row r="5" spans="1:13" ht="24.9" customHeight="1" x14ac:dyDescent="0.2">
      <c r="A5" s="310"/>
      <c r="B5" s="121" t="s">
        <v>77</v>
      </c>
      <c r="C5" s="325" t="s">
        <v>216</v>
      </c>
      <c r="D5" s="325"/>
      <c r="E5" s="325"/>
      <c r="F5" s="325"/>
      <c r="G5" s="325"/>
      <c r="H5" s="325"/>
      <c r="I5" s="325"/>
      <c r="J5" s="325"/>
      <c r="K5" s="325"/>
      <c r="L5" s="326"/>
    </row>
    <row r="6" spans="1:13" ht="24.9" customHeight="1" x14ac:dyDescent="0.2">
      <c r="A6" s="310"/>
      <c r="B6" s="121"/>
      <c r="C6" s="109" t="s">
        <v>290</v>
      </c>
      <c r="D6" s="109"/>
      <c r="E6" s="109"/>
      <c r="F6" s="109"/>
      <c r="G6" s="109"/>
      <c r="H6" s="109"/>
      <c r="I6" s="109"/>
      <c r="J6" s="109"/>
      <c r="K6" s="109"/>
      <c r="L6" s="126"/>
    </row>
    <row r="7" spans="1:13" ht="24.9" customHeight="1" x14ac:dyDescent="0.2">
      <c r="A7" s="311"/>
      <c r="B7" s="121" t="s">
        <v>178</v>
      </c>
      <c r="C7" s="327" t="s">
        <v>223</v>
      </c>
      <c r="D7" s="327"/>
      <c r="E7" s="327"/>
      <c r="F7" s="327"/>
      <c r="G7" s="327"/>
      <c r="H7" s="327"/>
      <c r="I7" s="327"/>
      <c r="J7" s="327"/>
      <c r="K7" s="327"/>
      <c r="L7" s="328"/>
    </row>
    <row r="8" spans="1:13" ht="24.9" customHeight="1" x14ac:dyDescent="0.2">
      <c r="A8" s="111" t="s">
        <v>20</v>
      </c>
      <c r="B8" s="329" t="str">
        <f>IF(比較表1!B8="","",比較表1!B8)</f>
        <v/>
      </c>
      <c r="C8" s="330"/>
      <c r="D8" s="330"/>
      <c r="E8" s="330"/>
      <c r="F8" s="330"/>
      <c r="G8" s="330"/>
      <c r="H8" s="330"/>
      <c r="I8" s="330"/>
      <c r="J8" s="330"/>
      <c r="K8" s="330"/>
      <c r="L8" s="331"/>
    </row>
    <row r="9" spans="1:13" ht="24.9" customHeight="1" x14ac:dyDescent="0.2">
      <c r="A9" s="316" t="s">
        <v>73</v>
      </c>
      <c r="B9" s="317" t="s">
        <v>74</v>
      </c>
      <c r="C9" s="318"/>
      <c r="D9" s="316" t="s">
        <v>61</v>
      </c>
      <c r="E9" s="309" t="s">
        <v>38</v>
      </c>
      <c r="F9" s="220" t="s">
        <v>90</v>
      </c>
      <c r="G9" s="332"/>
      <c r="H9" s="221"/>
      <c r="I9" s="220" t="s">
        <v>76</v>
      </c>
      <c r="J9" s="332"/>
      <c r="K9" s="221"/>
      <c r="L9" s="334" t="s">
        <v>71</v>
      </c>
      <c r="M9" s="55"/>
    </row>
    <row r="10" spans="1:13" ht="24.9" customHeight="1" x14ac:dyDescent="0.2">
      <c r="A10" s="316"/>
      <c r="B10" s="319"/>
      <c r="C10" s="320"/>
      <c r="D10" s="197"/>
      <c r="E10" s="333"/>
      <c r="F10" s="312" t="s">
        <v>75</v>
      </c>
      <c r="G10" s="312" t="s">
        <v>79</v>
      </c>
      <c r="H10" s="335" t="s">
        <v>212</v>
      </c>
      <c r="I10" s="312" t="s">
        <v>75</v>
      </c>
      <c r="J10" s="337" t="s">
        <v>5</v>
      </c>
      <c r="K10" s="335" t="s">
        <v>212</v>
      </c>
      <c r="L10" s="334"/>
      <c r="M10" s="55"/>
    </row>
    <row r="11" spans="1:13" ht="24.9" customHeight="1" x14ac:dyDescent="0.2">
      <c r="A11" s="316"/>
      <c r="B11" s="321"/>
      <c r="C11" s="322"/>
      <c r="D11" s="197"/>
      <c r="E11" s="200"/>
      <c r="F11" s="313"/>
      <c r="G11" s="202"/>
      <c r="H11" s="336"/>
      <c r="I11" s="313"/>
      <c r="J11" s="202"/>
      <c r="K11" s="336"/>
      <c r="L11" s="334"/>
      <c r="M11" s="55"/>
    </row>
    <row r="12" spans="1:13" ht="24.9" customHeight="1" x14ac:dyDescent="0.2">
      <c r="A12" s="119"/>
      <c r="B12" s="314"/>
      <c r="C12" s="315"/>
      <c r="D12" s="119"/>
      <c r="E12" s="119"/>
      <c r="F12" s="124"/>
      <c r="G12" s="119"/>
      <c r="H12" s="119"/>
      <c r="I12" s="124"/>
      <c r="J12" s="119"/>
      <c r="K12" s="125"/>
      <c r="L12" s="127"/>
      <c r="M12" s="55"/>
    </row>
    <row r="13" spans="1:13" ht="24.9" customHeight="1" x14ac:dyDescent="0.2">
      <c r="A13" s="119"/>
      <c r="B13" s="314"/>
      <c r="C13" s="315"/>
      <c r="D13" s="119"/>
      <c r="E13" s="119"/>
      <c r="F13" s="124"/>
      <c r="G13" s="119"/>
      <c r="H13" s="119"/>
      <c r="I13" s="124"/>
      <c r="J13" s="119"/>
      <c r="K13" s="125"/>
      <c r="L13" s="127"/>
      <c r="M13" s="55"/>
    </row>
    <row r="14" spans="1:13" ht="24.9" customHeight="1" x14ac:dyDescent="0.2">
      <c r="A14" s="119"/>
      <c r="B14" s="314"/>
      <c r="C14" s="315"/>
      <c r="D14" s="119"/>
      <c r="E14" s="119"/>
      <c r="F14" s="124"/>
      <c r="G14" s="119"/>
      <c r="H14" s="119"/>
      <c r="I14" s="124"/>
      <c r="J14" s="119"/>
      <c r="K14" s="125"/>
      <c r="L14" s="127"/>
      <c r="M14" s="55"/>
    </row>
    <row r="15" spans="1:13" ht="24.9" customHeight="1" x14ac:dyDescent="0.2">
      <c r="A15" s="119"/>
      <c r="B15" s="314"/>
      <c r="C15" s="315"/>
      <c r="D15" s="119"/>
      <c r="E15" s="119"/>
      <c r="F15" s="124"/>
      <c r="G15" s="119"/>
      <c r="H15" s="119"/>
      <c r="I15" s="124"/>
      <c r="J15" s="119"/>
      <c r="K15" s="125"/>
      <c r="L15" s="127"/>
      <c r="M15" s="55"/>
    </row>
    <row r="16" spans="1:13" ht="24.9" customHeight="1" x14ac:dyDescent="0.2">
      <c r="A16" s="119"/>
      <c r="B16" s="314"/>
      <c r="C16" s="315"/>
      <c r="D16" s="119"/>
      <c r="E16" s="119"/>
      <c r="F16" s="124"/>
      <c r="G16" s="119"/>
      <c r="H16" s="119"/>
      <c r="I16" s="124"/>
      <c r="J16" s="119"/>
      <c r="K16" s="125"/>
      <c r="L16" s="127"/>
      <c r="M16" s="55"/>
    </row>
    <row r="17" spans="1:13" ht="24.9" customHeight="1" x14ac:dyDescent="0.2">
      <c r="A17" s="119"/>
      <c r="B17" s="314"/>
      <c r="C17" s="315"/>
      <c r="D17" s="119"/>
      <c r="E17" s="119"/>
      <c r="F17" s="124"/>
      <c r="G17" s="119"/>
      <c r="H17" s="119"/>
      <c r="I17" s="124"/>
      <c r="J17" s="119"/>
      <c r="K17" s="125"/>
      <c r="L17" s="127"/>
      <c r="M17" s="55"/>
    </row>
    <row r="18" spans="1:13" ht="24.9" customHeight="1" x14ac:dyDescent="0.2">
      <c r="A18" s="119"/>
      <c r="B18" s="314"/>
      <c r="C18" s="315"/>
      <c r="D18" s="119"/>
      <c r="E18" s="119"/>
      <c r="F18" s="124"/>
      <c r="G18" s="119"/>
      <c r="H18" s="119"/>
      <c r="I18" s="124"/>
      <c r="J18" s="119"/>
      <c r="K18" s="125"/>
      <c r="L18" s="127"/>
      <c r="M18" s="55"/>
    </row>
    <row r="19" spans="1:13" ht="24.9" customHeight="1" x14ac:dyDescent="0.2">
      <c r="A19" s="119"/>
      <c r="B19" s="314"/>
      <c r="C19" s="315"/>
      <c r="D19" s="119"/>
      <c r="E19" s="119"/>
      <c r="F19" s="124"/>
      <c r="G19" s="119"/>
      <c r="H19" s="119"/>
      <c r="I19" s="124"/>
      <c r="J19" s="119"/>
      <c r="K19" s="125"/>
      <c r="L19" s="127"/>
      <c r="M19" s="55"/>
    </row>
    <row r="20" spans="1:13" ht="24.9" customHeight="1" x14ac:dyDescent="0.2">
      <c r="A20" s="119"/>
      <c r="B20" s="314"/>
      <c r="C20" s="315"/>
      <c r="D20" s="119"/>
      <c r="E20" s="119"/>
      <c r="F20" s="124"/>
      <c r="G20" s="119"/>
      <c r="H20" s="119"/>
      <c r="I20" s="124"/>
      <c r="J20" s="119"/>
      <c r="K20" s="125"/>
      <c r="L20" s="127"/>
      <c r="M20" s="55"/>
    </row>
    <row r="21" spans="1:13" ht="24.9" customHeight="1" x14ac:dyDescent="0.2">
      <c r="A21" s="119"/>
      <c r="B21" s="314"/>
      <c r="C21" s="315"/>
      <c r="D21" s="119"/>
      <c r="E21" s="119"/>
      <c r="F21" s="124"/>
      <c r="G21" s="119"/>
      <c r="H21" s="119"/>
      <c r="I21" s="124"/>
      <c r="J21" s="119"/>
      <c r="K21" s="125"/>
      <c r="L21" s="127"/>
      <c r="M21" s="55"/>
    </row>
    <row r="22" spans="1:13" ht="24.9" customHeight="1" x14ac:dyDescent="0.2">
      <c r="A22" s="119"/>
      <c r="B22" s="314"/>
      <c r="C22" s="315"/>
      <c r="D22" s="119"/>
      <c r="E22" s="119"/>
      <c r="F22" s="124"/>
      <c r="G22" s="119"/>
      <c r="H22" s="119"/>
      <c r="I22" s="124"/>
      <c r="J22" s="119"/>
      <c r="K22" s="125"/>
      <c r="L22" s="127"/>
      <c r="M22" s="55"/>
    </row>
    <row r="23" spans="1:13" ht="24.9" customHeight="1" x14ac:dyDescent="0.2">
      <c r="A23" s="119"/>
      <c r="B23" s="314"/>
      <c r="C23" s="315"/>
      <c r="D23" s="119"/>
      <c r="E23" s="119"/>
      <c r="F23" s="124"/>
      <c r="G23" s="119"/>
      <c r="H23" s="119"/>
      <c r="I23" s="124"/>
      <c r="J23" s="119"/>
      <c r="K23" s="125"/>
      <c r="L23" s="127"/>
      <c r="M23" s="55"/>
    </row>
    <row r="24" spans="1:13" ht="24.9" customHeight="1" x14ac:dyDescent="0.2">
      <c r="A24" s="119"/>
      <c r="B24" s="314"/>
      <c r="C24" s="315"/>
      <c r="D24" s="119"/>
      <c r="E24" s="119"/>
      <c r="F24" s="124"/>
      <c r="G24" s="119"/>
      <c r="H24" s="119"/>
      <c r="I24" s="124"/>
      <c r="J24" s="119"/>
      <c r="K24" s="125"/>
      <c r="L24" s="127"/>
      <c r="M24" s="55"/>
    </row>
    <row r="25" spans="1:13" ht="24.9" customHeight="1" x14ac:dyDescent="0.2">
      <c r="A25" s="119"/>
      <c r="B25" s="314"/>
      <c r="C25" s="315"/>
      <c r="D25" s="119"/>
      <c r="E25" s="119"/>
      <c r="F25" s="124"/>
      <c r="G25" s="119"/>
      <c r="H25" s="119"/>
      <c r="I25" s="124"/>
      <c r="J25" s="119"/>
      <c r="K25" s="125"/>
      <c r="L25" s="127"/>
      <c r="M25" s="55"/>
    </row>
    <row r="26" spans="1:13" ht="16.2" x14ac:dyDescent="0.2">
      <c r="A26" s="106" t="s">
        <v>182</v>
      </c>
    </row>
  </sheetData>
  <mergeCells count="32">
    <mergeCell ref="B16:C16"/>
    <mergeCell ref="C4:L4"/>
    <mergeCell ref="C5:L5"/>
    <mergeCell ref="C7:L7"/>
    <mergeCell ref="B8:L8"/>
    <mergeCell ref="F9:H9"/>
    <mergeCell ref="I9:K9"/>
    <mergeCell ref="D9:D11"/>
    <mergeCell ref="E9:E11"/>
    <mergeCell ref="L9:L11"/>
    <mergeCell ref="F10:F11"/>
    <mergeCell ref="G10:G11"/>
    <mergeCell ref="H10:H11"/>
    <mergeCell ref="I10:I11"/>
    <mergeCell ref="J10:J11"/>
    <mergeCell ref="K10:K11"/>
    <mergeCell ref="B22:C22"/>
    <mergeCell ref="B23:C23"/>
    <mergeCell ref="B24:C24"/>
    <mergeCell ref="B25:C25"/>
    <mergeCell ref="A4:A7"/>
    <mergeCell ref="A9:A11"/>
    <mergeCell ref="B9:C11"/>
    <mergeCell ref="B17:C17"/>
    <mergeCell ref="B18:C18"/>
    <mergeCell ref="B19:C19"/>
    <mergeCell ref="B20:C20"/>
    <mergeCell ref="B21:C21"/>
    <mergeCell ref="B12:C12"/>
    <mergeCell ref="B13:C13"/>
    <mergeCell ref="B14:C14"/>
    <mergeCell ref="B15:C15"/>
  </mergeCells>
  <phoneticPr fontId="1"/>
  <pageMargins left="0.78740157480314965" right="0.39370078740157483" top="0.98425196850393681" bottom="0.98425196850393681" header="0.51181102362204722" footer="0.51181102362204722"/>
  <pageSetup paperSize="9"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31"/>
  <sheetViews>
    <sheetView showGridLines="0" view="pageBreakPreview" zoomScale="75" zoomScaleNormal="75" zoomScaleSheetLayoutView="75" workbookViewId="0">
      <selection activeCell="C9" sqref="C9"/>
    </sheetView>
  </sheetViews>
  <sheetFormatPr defaultColWidth="9" defaultRowHeight="14.4" x14ac:dyDescent="0.2"/>
  <cols>
    <col min="1" max="1" width="20.6640625" style="15" customWidth="1"/>
    <col min="2" max="2" width="3.6640625" style="15" customWidth="1"/>
    <col min="3" max="3" width="6.6640625" style="15" customWidth="1"/>
    <col min="4" max="4" width="5.6640625" style="15" customWidth="1"/>
    <col min="5" max="5" width="6.6640625" style="15" customWidth="1"/>
    <col min="6" max="6" width="9.6640625" style="15" customWidth="1"/>
    <col min="7" max="7" width="15.6640625" style="15" customWidth="1"/>
    <col min="8" max="8" width="17.6640625" style="15" customWidth="1"/>
    <col min="9" max="9" width="13.6640625" style="15" customWidth="1"/>
    <col min="10" max="10" width="6.6640625" style="15" customWidth="1"/>
    <col min="11" max="11" width="9.6640625" style="15" customWidth="1"/>
    <col min="12" max="12" width="15.6640625" style="15" customWidth="1"/>
    <col min="13" max="13" width="17.6640625" style="15" customWidth="1"/>
    <col min="14" max="14" width="12.6640625" style="15" customWidth="1"/>
    <col min="15" max="17" width="9.6640625" style="15" customWidth="1"/>
    <col min="18" max="18" width="12.6640625" style="15" customWidth="1"/>
    <col min="19" max="19" width="7" style="14" customWidth="1"/>
    <col min="20" max="20" width="9" style="14" customWidth="1"/>
    <col min="21" max="16384" width="9" style="14"/>
  </cols>
  <sheetData>
    <row r="1" spans="1:19" x14ac:dyDescent="0.2">
      <c r="A1" s="74" t="s">
        <v>240</v>
      </c>
    </row>
    <row r="2" spans="1:19" ht="30" customHeight="1" x14ac:dyDescent="0.2">
      <c r="B2" s="107" t="s">
        <v>100</v>
      </c>
    </row>
    <row r="3" spans="1:19" ht="9.15" customHeight="1" x14ac:dyDescent="0.2"/>
    <row r="4" spans="1:19" ht="24.9" customHeight="1" x14ac:dyDescent="0.2">
      <c r="A4" s="309" t="s">
        <v>66</v>
      </c>
      <c r="B4" s="120" t="s">
        <v>177</v>
      </c>
      <c r="C4" s="108" t="s">
        <v>110</v>
      </c>
      <c r="D4" s="108"/>
      <c r="E4" s="110"/>
      <c r="F4" s="110"/>
      <c r="G4" s="110"/>
      <c r="H4" s="110"/>
      <c r="I4" s="110"/>
      <c r="J4" s="110"/>
      <c r="K4" s="110"/>
      <c r="L4" s="110"/>
      <c r="M4" s="110"/>
      <c r="N4" s="110"/>
      <c r="O4" s="110"/>
      <c r="P4" s="110"/>
      <c r="Q4" s="110"/>
      <c r="R4" s="114"/>
      <c r="S4" s="55"/>
    </row>
    <row r="5" spans="1:19" ht="24.9" customHeight="1" x14ac:dyDescent="0.2">
      <c r="A5" s="310"/>
      <c r="B5" s="121" t="s">
        <v>77</v>
      </c>
      <c r="C5" s="109" t="s">
        <v>57</v>
      </c>
      <c r="D5" s="109"/>
      <c r="E5" s="52"/>
      <c r="F5" s="52"/>
      <c r="G5" s="52"/>
      <c r="H5" s="52"/>
      <c r="I5" s="52"/>
      <c r="J5" s="52"/>
      <c r="K5" s="52"/>
      <c r="L5" s="52"/>
      <c r="M5" s="52"/>
      <c r="N5" s="52"/>
      <c r="O5" s="52"/>
      <c r="P5" s="52"/>
      <c r="Q5" s="52"/>
      <c r="R5" s="115"/>
      <c r="S5" s="55"/>
    </row>
    <row r="6" spans="1:19" ht="24.9" customHeight="1" x14ac:dyDescent="0.2">
      <c r="A6" s="310"/>
      <c r="B6" s="121" t="s">
        <v>178</v>
      </c>
      <c r="C6" s="109" t="s">
        <v>112</v>
      </c>
      <c r="D6" s="109"/>
      <c r="E6" s="52"/>
      <c r="F6" s="52"/>
      <c r="G6" s="52"/>
      <c r="H6" s="52"/>
      <c r="I6" s="52"/>
      <c r="J6" s="52"/>
      <c r="K6" s="52"/>
      <c r="L6" s="52"/>
      <c r="M6" s="52"/>
      <c r="N6" s="52"/>
      <c r="O6" s="52"/>
      <c r="P6" s="52"/>
      <c r="Q6" s="52"/>
      <c r="R6" s="115"/>
      <c r="S6" s="55"/>
    </row>
    <row r="7" spans="1:19" ht="45.15" customHeight="1" x14ac:dyDescent="0.2">
      <c r="A7" s="310"/>
      <c r="B7" s="121" t="s">
        <v>28</v>
      </c>
      <c r="C7" s="192" t="s">
        <v>209</v>
      </c>
      <c r="D7" s="192"/>
      <c r="E7" s="192"/>
      <c r="F7" s="192"/>
      <c r="G7" s="192"/>
      <c r="H7" s="192"/>
      <c r="I7" s="192"/>
      <c r="J7" s="192"/>
      <c r="K7" s="192"/>
      <c r="L7" s="192"/>
      <c r="M7" s="192"/>
      <c r="N7" s="192"/>
      <c r="O7" s="192"/>
      <c r="P7" s="192"/>
      <c r="Q7" s="192"/>
      <c r="R7" s="345"/>
      <c r="S7" s="55"/>
    </row>
    <row r="8" spans="1:19" ht="24.9" customHeight="1" x14ac:dyDescent="0.2">
      <c r="A8" s="310"/>
      <c r="B8" s="121" t="s">
        <v>72</v>
      </c>
      <c r="C8" s="109" t="s">
        <v>113</v>
      </c>
      <c r="D8" s="109"/>
      <c r="E8" s="52"/>
      <c r="F8" s="52"/>
      <c r="G8" s="52"/>
      <c r="H8" s="52"/>
      <c r="I8" s="52"/>
      <c r="J8" s="52"/>
      <c r="K8" s="52"/>
      <c r="L8" s="52"/>
      <c r="M8" s="52"/>
      <c r="N8" s="52"/>
      <c r="O8" s="52"/>
      <c r="P8" s="52"/>
      <c r="Q8" s="52"/>
      <c r="R8" s="115"/>
      <c r="S8" s="55"/>
    </row>
    <row r="9" spans="1:19" ht="24.9" customHeight="1" x14ac:dyDescent="0.2">
      <c r="A9" s="116"/>
      <c r="B9" s="121" t="s">
        <v>179</v>
      </c>
      <c r="C9" s="109" t="s">
        <v>291</v>
      </c>
      <c r="D9" s="109"/>
      <c r="E9" s="52"/>
      <c r="F9" s="52"/>
      <c r="G9" s="52"/>
      <c r="H9" s="52"/>
      <c r="I9" s="52"/>
      <c r="J9" s="52"/>
      <c r="K9" s="52"/>
      <c r="L9" s="52"/>
      <c r="M9" s="52"/>
      <c r="N9" s="52"/>
      <c r="O9" s="52"/>
      <c r="P9" s="52"/>
      <c r="Q9" s="52"/>
      <c r="R9" s="115"/>
      <c r="S9" s="55"/>
    </row>
    <row r="10" spans="1:19" ht="24.9" customHeight="1" x14ac:dyDescent="0.2">
      <c r="A10" s="111" t="s">
        <v>20</v>
      </c>
      <c r="B10" s="329" t="str">
        <f>IF(比較表1!B8="","",比較表1!B8)</f>
        <v/>
      </c>
      <c r="C10" s="330"/>
      <c r="D10" s="330"/>
      <c r="E10" s="330"/>
      <c r="F10" s="330"/>
      <c r="G10" s="330"/>
      <c r="H10" s="330"/>
      <c r="I10" s="330"/>
      <c r="J10" s="330"/>
      <c r="K10" s="330"/>
      <c r="L10" s="330"/>
      <c r="M10" s="330"/>
      <c r="N10" s="330"/>
      <c r="O10" s="330"/>
      <c r="P10" s="330"/>
      <c r="Q10" s="330"/>
      <c r="R10" s="331"/>
      <c r="S10" s="55"/>
    </row>
    <row r="11" spans="1:19" ht="24.9" customHeight="1" x14ac:dyDescent="0.2">
      <c r="A11" s="316" t="s">
        <v>95</v>
      </c>
      <c r="B11" s="335" t="s">
        <v>226</v>
      </c>
      <c r="C11" s="338"/>
      <c r="D11" s="309" t="s">
        <v>61</v>
      </c>
      <c r="E11" s="122"/>
      <c r="F11" s="346" t="s">
        <v>90</v>
      </c>
      <c r="G11" s="346"/>
      <c r="H11" s="346"/>
      <c r="I11" s="347"/>
      <c r="J11" s="299" t="s">
        <v>76</v>
      </c>
      <c r="K11" s="346"/>
      <c r="L11" s="346"/>
      <c r="M11" s="346"/>
      <c r="N11" s="347"/>
      <c r="O11" s="338" t="s">
        <v>36</v>
      </c>
      <c r="P11" s="312" t="s">
        <v>85</v>
      </c>
      <c r="Q11" s="312" t="s">
        <v>111</v>
      </c>
      <c r="R11" s="334" t="s">
        <v>71</v>
      </c>
      <c r="S11" s="55"/>
    </row>
    <row r="12" spans="1:19" ht="24.9" customHeight="1" x14ac:dyDescent="0.2">
      <c r="A12" s="316"/>
      <c r="B12" s="339"/>
      <c r="C12" s="340"/>
      <c r="D12" s="310"/>
      <c r="E12" s="312" t="s">
        <v>228</v>
      </c>
      <c r="F12" s="312" t="s">
        <v>115</v>
      </c>
      <c r="G12" s="348" t="s">
        <v>82</v>
      </c>
      <c r="H12" s="349"/>
      <c r="I12" s="350"/>
      <c r="J12" s="337" t="s">
        <v>228</v>
      </c>
      <c r="K12" s="337" t="s">
        <v>217</v>
      </c>
      <c r="L12" s="317" t="s">
        <v>76</v>
      </c>
      <c r="M12" s="351"/>
      <c r="N12" s="352"/>
      <c r="O12" s="340"/>
      <c r="P12" s="337"/>
      <c r="Q12" s="337"/>
      <c r="R12" s="334"/>
      <c r="S12" s="55"/>
    </row>
    <row r="13" spans="1:19" ht="45.75" customHeight="1" x14ac:dyDescent="0.2">
      <c r="A13" s="316"/>
      <c r="B13" s="341"/>
      <c r="C13" s="342"/>
      <c r="D13" s="311"/>
      <c r="E13" s="311"/>
      <c r="F13" s="311"/>
      <c r="G13" s="117" t="s">
        <v>80</v>
      </c>
      <c r="H13" s="111" t="s">
        <v>81</v>
      </c>
      <c r="I13" s="128" t="s">
        <v>227</v>
      </c>
      <c r="J13" s="311"/>
      <c r="K13" s="311"/>
      <c r="L13" s="111" t="s">
        <v>80</v>
      </c>
      <c r="M13" s="111" t="s">
        <v>81</v>
      </c>
      <c r="N13" s="118" t="s">
        <v>227</v>
      </c>
      <c r="O13" s="342"/>
      <c r="P13" s="131" t="s">
        <v>180</v>
      </c>
      <c r="Q13" s="131" t="s">
        <v>181</v>
      </c>
      <c r="R13" s="334"/>
      <c r="S13" s="55"/>
    </row>
    <row r="14" spans="1:19" ht="25.5" customHeight="1" x14ac:dyDescent="0.2">
      <c r="A14" s="119"/>
      <c r="B14" s="314"/>
      <c r="C14" s="344"/>
      <c r="D14" s="119"/>
      <c r="E14" s="119"/>
      <c r="F14" s="124"/>
      <c r="G14" s="119"/>
      <c r="H14" s="119"/>
      <c r="I14" s="129"/>
      <c r="J14" s="119"/>
      <c r="K14" s="119"/>
      <c r="L14" s="119"/>
      <c r="M14" s="119"/>
      <c r="N14" s="125"/>
      <c r="O14" s="130"/>
      <c r="P14" s="132" t="str">
        <f t="shared" ref="P14:P30" si="0">IF(K14="","",ROUND(K14/F14,3))</f>
        <v/>
      </c>
      <c r="Q14" s="132" t="str">
        <f t="shared" ref="Q14:Q30" si="1">IF(O14="","",ROUND(K14/O14,3))</f>
        <v/>
      </c>
      <c r="R14" s="119"/>
      <c r="S14" s="55"/>
    </row>
    <row r="15" spans="1:19" ht="25.5" customHeight="1" x14ac:dyDescent="0.2">
      <c r="A15" s="119"/>
      <c r="B15" s="314"/>
      <c r="C15" s="344"/>
      <c r="D15" s="119"/>
      <c r="E15" s="119"/>
      <c r="F15" s="124"/>
      <c r="G15" s="119"/>
      <c r="H15" s="119"/>
      <c r="I15" s="129"/>
      <c r="J15" s="119"/>
      <c r="K15" s="119"/>
      <c r="L15" s="119"/>
      <c r="M15" s="119"/>
      <c r="N15" s="125"/>
      <c r="O15" s="130"/>
      <c r="P15" s="132" t="str">
        <f t="shared" si="0"/>
        <v/>
      </c>
      <c r="Q15" s="132" t="str">
        <f t="shared" si="1"/>
        <v/>
      </c>
      <c r="R15" s="119"/>
      <c r="S15" s="55"/>
    </row>
    <row r="16" spans="1:19" ht="25.5" customHeight="1" x14ac:dyDescent="0.2">
      <c r="A16" s="119"/>
      <c r="B16" s="314"/>
      <c r="C16" s="344"/>
      <c r="D16" s="119"/>
      <c r="E16" s="119"/>
      <c r="F16" s="124"/>
      <c r="G16" s="119"/>
      <c r="H16" s="119"/>
      <c r="I16" s="129"/>
      <c r="J16" s="119"/>
      <c r="K16" s="119"/>
      <c r="L16" s="119"/>
      <c r="M16" s="119"/>
      <c r="N16" s="125"/>
      <c r="O16" s="130"/>
      <c r="P16" s="132" t="str">
        <f t="shared" si="0"/>
        <v/>
      </c>
      <c r="Q16" s="132" t="str">
        <f t="shared" si="1"/>
        <v/>
      </c>
      <c r="R16" s="119"/>
      <c r="S16" s="55"/>
    </row>
    <row r="17" spans="1:19" ht="25.5" customHeight="1" x14ac:dyDescent="0.2">
      <c r="A17" s="119"/>
      <c r="B17" s="314"/>
      <c r="C17" s="344"/>
      <c r="D17" s="119"/>
      <c r="E17" s="119"/>
      <c r="F17" s="124"/>
      <c r="G17" s="119"/>
      <c r="H17" s="119"/>
      <c r="I17" s="129"/>
      <c r="J17" s="119"/>
      <c r="K17" s="119"/>
      <c r="L17" s="119"/>
      <c r="M17" s="119"/>
      <c r="N17" s="125"/>
      <c r="O17" s="130"/>
      <c r="P17" s="132" t="str">
        <f t="shared" si="0"/>
        <v/>
      </c>
      <c r="Q17" s="132" t="str">
        <f t="shared" si="1"/>
        <v/>
      </c>
      <c r="R17" s="119"/>
      <c r="S17" s="55"/>
    </row>
    <row r="18" spans="1:19" ht="25.5" customHeight="1" x14ac:dyDescent="0.2">
      <c r="A18" s="119"/>
      <c r="B18" s="314"/>
      <c r="C18" s="344"/>
      <c r="D18" s="119"/>
      <c r="E18" s="119"/>
      <c r="F18" s="124"/>
      <c r="G18" s="119"/>
      <c r="H18" s="119"/>
      <c r="I18" s="129"/>
      <c r="J18" s="119"/>
      <c r="K18" s="119"/>
      <c r="L18" s="119"/>
      <c r="M18" s="119"/>
      <c r="N18" s="125"/>
      <c r="O18" s="130"/>
      <c r="P18" s="132" t="str">
        <f t="shared" si="0"/>
        <v/>
      </c>
      <c r="Q18" s="132" t="str">
        <f t="shared" si="1"/>
        <v/>
      </c>
      <c r="R18" s="119"/>
      <c r="S18" s="55"/>
    </row>
    <row r="19" spans="1:19" ht="25.5" customHeight="1" x14ac:dyDescent="0.2">
      <c r="A19" s="119"/>
      <c r="B19" s="314"/>
      <c r="C19" s="344"/>
      <c r="D19" s="119"/>
      <c r="E19" s="119"/>
      <c r="F19" s="124"/>
      <c r="G19" s="119"/>
      <c r="H19" s="119"/>
      <c r="I19" s="129"/>
      <c r="J19" s="119"/>
      <c r="K19" s="119"/>
      <c r="L19" s="119"/>
      <c r="M19" s="119"/>
      <c r="N19" s="125"/>
      <c r="O19" s="130"/>
      <c r="P19" s="132" t="str">
        <f t="shared" si="0"/>
        <v/>
      </c>
      <c r="Q19" s="132" t="str">
        <f t="shared" si="1"/>
        <v/>
      </c>
      <c r="R19" s="119"/>
      <c r="S19" s="55"/>
    </row>
    <row r="20" spans="1:19" ht="25.5" customHeight="1" x14ac:dyDescent="0.2">
      <c r="A20" s="119"/>
      <c r="B20" s="314"/>
      <c r="C20" s="344"/>
      <c r="D20" s="119"/>
      <c r="E20" s="119"/>
      <c r="F20" s="124"/>
      <c r="G20" s="119"/>
      <c r="H20" s="119"/>
      <c r="I20" s="129"/>
      <c r="J20" s="119"/>
      <c r="K20" s="119"/>
      <c r="L20" s="119"/>
      <c r="M20" s="119"/>
      <c r="N20" s="125"/>
      <c r="O20" s="130"/>
      <c r="P20" s="132" t="str">
        <f t="shared" si="0"/>
        <v/>
      </c>
      <c r="Q20" s="132" t="str">
        <f t="shared" si="1"/>
        <v/>
      </c>
      <c r="R20" s="119"/>
      <c r="S20" s="55"/>
    </row>
    <row r="21" spans="1:19" ht="25.5" customHeight="1" x14ac:dyDescent="0.2">
      <c r="A21" s="119"/>
      <c r="B21" s="314"/>
      <c r="C21" s="344"/>
      <c r="D21" s="119"/>
      <c r="E21" s="119"/>
      <c r="F21" s="124"/>
      <c r="G21" s="119"/>
      <c r="H21" s="119"/>
      <c r="I21" s="129"/>
      <c r="J21" s="119"/>
      <c r="K21" s="119"/>
      <c r="L21" s="119"/>
      <c r="M21" s="119"/>
      <c r="N21" s="125"/>
      <c r="O21" s="130"/>
      <c r="P21" s="132" t="str">
        <f t="shared" si="0"/>
        <v/>
      </c>
      <c r="Q21" s="132" t="str">
        <f t="shared" si="1"/>
        <v/>
      </c>
      <c r="R21" s="119"/>
      <c r="S21" s="55"/>
    </row>
    <row r="22" spans="1:19" ht="25.5" customHeight="1" x14ac:dyDescent="0.2">
      <c r="A22" s="119"/>
      <c r="B22" s="314"/>
      <c r="C22" s="344"/>
      <c r="D22" s="119"/>
      <c r="E22" s="119"/>
      <c r="F22" s="124"/>
      <c r="G22" s="119"/>
      <c r="H22" s="119"/>
      <c r="I22" s="129"/>
      <c r="J22" s="119"/>
      <c r="K22" s="119"/>
      <c r="L22" s="119"/>
      <c r="M22" s="119"/>
      <c r="N22" s="125"/>
      <c r="O22" s="130"/>
      <c r="P22" s="132" t="str">
        <f t="shared" si="0"/>
        <v/>
      </c>
      <c r="Q22" s="132" t="str">
        <f t="shared" si="1"/>
        <v/>
      </c>
      <c r="R22" s="119"/>
      <c r="S22" s="55"/>
    </row>
    <row r="23" spans="1:19" ht="25.5" customHeight="1" x14ac:dyDescent="0.2">
      <c r="A23" s="119"/>
      <c r="B23" s="314"/>
      <c r="C23" s="344"/>
      <c r="D23" s="119"/>
      <c r="E23" s="119"/>
      <c r="F23" s="124"/>
      <c r="G23" s="119"/>
      <c r="H23" s="119"/>
      <c r="I23" s="129"/>
      <c r="J23" s="119"/>
      <c r="K23" s="119"/>
      <c r="L23" s="119"/>
      <c r="M23" s="119"/>
      <c r="N23" s="125"/>
      <c r="O23" s="130"/>
      <c r="P23" s="132" t="str">
        <f t="shared" si="0"/>
        <v/>
      </c>
      <c r="Q23" s="132" t="str">
        <f t="shared" si="1"/>
        <v/>
      </c>
      <c r="R23" s="119"/>
      <c r="S23" s="55"/>
    </row>
    <row r="24" spans="1:19" ht="25.5" customHeight="1" x14ac:dyDescent="0.2">
      <c r="A24" s="119"/>
      <c r="B24" s="314"/>
      <c r="C24" s="315"/>
      <c r="D24" s="119"/>
      <c r="E24" s="119"/>
      <c r="F24" s="124"/>
      <c r="G24" s="119"/>
      <c r="H24" s="119"/>
      <c r="I24" s="129"/>
      <c r="J24" s="119"/>
      <c r="K24" s="119"/>
      <c r="L24" s="119"/>
      <c r="M24" s="119"/>
      <c r="N24" s="125"/>
      <c r="O24" s="130"/>
      <c r="P24" s="132" t="str">
        <f t="shared" si="0"/>
        <v/>
      </c>
      <c r="Q24" s="132" t="str">
        <f t="shared" si="1"/>
        <v/>
      </c>
      <c r="R24" s="119"/>
      <c r="S24" s="55"/>
    </row>
    <row r="25" spans="1:19" ht="25.5" customHeight="1" x14ac:dyDescent="0.2">
      <c r="A25" s="119"/>
      <c r="B25" s="343"/>
      <c r="C25" s="315"/>
      <c r="D25" s="119"/>
      <c r="E25" s="119"/>
      <c r="F25" s="124"/>
      <c r="G25" s="119"/>
      <c r="H25" s="119"/>
      <c r="I25" s="129"/>
      <c r="J25" s="119"/>
      <c r="K25" s="119"/>
      <c r="L25" s="119"/>
      <c r="M25" s="119"/>
      <c r="N25" s="125"/>
      <c r="O25" s="130"/>
      <c r="P25" s="132" t="str">
        <f t="shared" si="0"/>
        <v/>
      </c>
      <c r="Q25" s="132" t="str">
        <f t="shared" si="1"/>
        <v/>
      </c>
      <c r="R25" s="119"/>
      <c r="S25" s="55"/>
    </row>
    <row r="26" spans="1:19" ht="25.5" customHeight="1" x14ac:dyDescent="0.2">
      <c r="A26" s="119"/>
      <c r="B26" s="314"/>
      <c r="C26" s="344"/>
      <c r="D26" s="119"/>
      <c r="E26" s="119"/>
      <c r="F26" s="124"/>
      <c r="G26" s="119"/>
      <c r="H26" s="119"/>
      <c r="I26" s="129"/>
      <c r="J26" s="119"/>
      <c r="K26" s="119"/>
      <c r="L26" s="119"/>
      <c r="M26" s="119"/>
      <c r="N26" s="125"/>
      <c r="O26" s="130"/>
      <c r="P26" s="132" t="str">
        <f t="shared" si="0"/>
        <v/>
      </c>
      <c r="Q26" s="132" t="str">
        <f t="shared" si="1"/>
        <v/>
      </c>
      <c r="R26" s="119"/>
      <c r="S26" s="55"/>
    </row>
    <row r="27" spans="1:19" ht="25.5" customHeight="1" x14ac:dyDescent="0.2">
      <c r="A27" s="119"/>
      <c r="B27" s="314"/>
      <c r="C27" s="344"/>
      <c r="D27" s="119"/>
      <c r="E27" s="119"/>
      <c r="F27" s="124"/>
      <c r="G27" s="119"/>
      <c r="H27" s="119"/>
      <c r="I27" s="129"/>
      <c r="J27" s="119"/>
      <c r="K27" s="119"/>
      <c r="L27" s="119"/>
      <c r="M27" s="119"/>
      <c r="N27" s="125"/>
      <c r="O27" s="130"/>
      <c r="P27" s="132" t="str">
        <f t="shared" si="0"/>
        <v/>
      </c>
      <c r="Q27" s="132" t="str">
        <f t="shared" si="1"/>
        <v/>
      </c>
      <c r="R27" s="119"/>
      <c r="S27" s="55"/>
    </row>
    <row r="28" spans="1:19" ht="25.5" customHeight="1" x14ac:dyDescent="0.2">
      <c r="A28" s="119"/>
      <c r="B28" s="314"/>
      <c r="C28" s="344"/>
      <c r="D28" s="119"/>
      <c r="E28" s="119"/>
      <c r="F28" s="124"/>
      <c r="G28" s="119"/>
      <c r="H28" s="119"/>
      <c r="I28" s="129"/>
      <c r="J28" s="119"/>
      <c r="K28" s="119"/>
      <c r="L28" s="119"/>
      <c r="M28" s="119"/>
      <c r="N28" s="125"/>
      <c r="O28" s="130"/>
      <c r="P28" s="132" t="str">
        <f t="shared" si="0"/>
        <v/>
      </c>
      <c r="Q28" s="132" t="str">
        <f t="shared" si="1"/>
        <v/>
      </c>
      <c r="R28" s="119"/>
      <c r="S28" s="55"/>
    </row>
    <row r="29" spans="1:19" ht="25.5" customHeight="1" x14ac:dyDescent="0.2">
      <c r="A29" s="119"/>
      <c r="B29" s="314"/>
      <c r="C29" s="344"/>
      <c r="D29" s="119"/>
      <c r="E29" s="119"/>
      <c r="F29" s="119"/>
      <c r="G29" s="119"/>
      <c r="H29" s="119"/>
      <c r="I29" s="129"/>
      <c r="J29" s="119"/>
      <c r="K29" s="119"/>
      <c r="L29" s="119"/>
      <c r="M29" s="119"/>
      <c r="N29" s="125"/>
      <c r="O29" s="130"/>
      <c r="P29" s="132" t="str">
        <f t="shared" si="0"/>
        <v/>
      </c>
      <c r="Q29" s="132" t="str">
        <f t="shared" si="1"/>
        <v/>
      </c>
      <c r="R29" s="119"/>
      <c r="S29" s="55"/>
    </row>
    <row r="30" spans="1:19" ht="25.5" customHeight="1" x14ac:dyDescent="0.2">
      <c r="A30" s="119"/>
      <c r="B30" s="314"/>
      <c r="C30" s="344"/>
      <c r="D30" s="119"/>
      <c r="E30" s="119"/>
      <c r="F30" s="119"/>
      <c r="G30" s="119"/>
      <c r="H30" s="119"/>
      <c r="I30" s="129"/>
      <c r="J30" s="119"/>
      <c r="K30" s="119"/>
      <c r="L30" s="119"/>
      <c r="M30" s="119"/>
      <c r="N30" s="125"/>
      <c r="O30" s="130"/>
      <c r="P30" s="132" t="str">
        <f t="shared" si="0"/>
        <v/>
      </c>
      <c r="Q30" s="132" t="str">
        <f t="shared" si="1"/>
        <v/>
      </c>
      <c r="R30" s="119"/>
      <c r="S30" s="55"/>
    </row>
    <row r="31" spans="1:19" ht="16.2" x14ac:dyDescent="0.2">
      <c r="A31" s="106" t="s">
        <v>182</v>
      </c>
    </row>
  </sheetData>
  <mergeCells count="35">
    <mergeCell ref="O11:O13"/>
    <mergeCell ref="P11:P12"/>
    <mergeCell ref="Q11:Q12"/>
    <mergeCell ref="R11:R13"/>
    <mergeCell ref="E12:E13"/>
    <mergeCell ref="F12:F13"/>
    <mergeCell ref="J12:J13"/>
    <mergeCell ref="K12:K13"/>
    <mergeCell ref="B29:C29"/>
    <mergeCell ref="B30:C30"/>
    <mergeCell ref="B26:C26"/>
    <mergeCell ref="B27:C27"/>
    <mergeCell ref="B28:C28"/>
    <mergeCell ref="B15:C15"/>
    <mergeCell ref="B16:C16"/>
    <mergeCell ref="B17:C17"/>
    <mergeCell ref="B18:C18"/>
    <mergeCell ref="G12:I12"/>
    <mergeCell ref="D11:D13"/>
    <mergeCell ref="A4:A8"/>
    <mergeCell ref="A11:A13"/>
    <mergeCell ref="B11:C13"/>
    <mergeCell ref="B24:C24"/>
    <mergeCell ref="B25:C25"/>
    <mergeCell ref="B19:C19"/>
    <mergeCell ref="B20:C20"/>
    <mergeCell ref="B21:C21"/>
    <mergeCell ref="B22:C22"/>
    <mergeCell ref="B23:C23"/>
    <mergeCell ref="B14:C14"/>
    <mergeCell ref="C7:R7"/>
    <mergeCell ref="B10:R10"/>
    <mergeCell ref="F11:I11"/>
    <mergeCell ref="J11:N11"/>
    <mergeCell ref="L12:N12"/>
  </mergeCells>
  <phoneticPr fontId="1"/>
  <printOptions horizontalCentered="1"/>
  <pageMargins left="0.39370078740157483" right="0.19685039370078741" top="0.78740157480314965" bottom="0.59055118110236227" header="0.51181102362204722" footer="0.51181102362204722"/>
  <pageSetup paperSize="9" scale="6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5AD95EA-4C38-4343-B2EB-9EACFFD02780}">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20A02A9B-46BF-49FC-BD8D-6C72A7B4E45D}">
  <ds:schemaRefs>
    <ds:schemaRef ds:uri="http://schemas.microsoft.com/sharepoint/v3/contenttype/forms"/>
  </ds:schemaRefs>
</ds:datastoreItem>
</file>

<file path=customXml/itemProps3.xml><?xml version="1.0" encoding="utf-8"?>
<ds:datastoreItem xmlns:ds="http://schemas.openxmlformats.org/officeDocument/2006/customXml" ds:itemID="{F8C50880-B23F-4027-90A9-B6ADFC69B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提出資料一覧</vt:lpstr>
      <vt:lpstr>チェックリスト</vt:lpstr>
      <vt:lpstr>理由書</vt:lpstr>
      <vt:lpstr>工事費内訳調査票</vt:lpstr>
      <vt:lpstr>施工体系図</vt:lpstr>
      <vt:lpstr>比較表1</vt:lpstr>
      <vt:lpstr>比較表2</vt:lpstr>
      <vt:lpstr>比較表3</vt:lpstr>
      <vt:lpstr>比較表4</vt:lpstr>
      <vt:lpstr>比較表5</vt:lpstr>
      <vt:lpstr>比較表６</vt:lpstr>
      <vt:lpstr>チェックリスト!Print_Area</vt:lpstr>
      <vt:lpstr>提出資料一覧!Print_Area</vt:lpstr>
      <vt:lpstr>比較表1!Print_Area</vt:lpstr>
      <vt:lpstr>比較表2!Print_Area</vt:lpstr>
      <vt:lpstr>比較表3!Print_Area</vt:lpstr>
      <vt:lpstr>比較表4!Print_Area</vt:lpstr>
      <vt:lpstr>比較表5!Print_Area</vt:lpstr>
      <vt:lpstr>比較表６!Print_Area</vt:lpstr>
      <vt:lpstr>表紙!Print_Area</vt:lpstr>
      <vt:lpstr>理由書!Print_Area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普介</dc:creator>
  <cp:lastModifiedBy>酒井 英明</cp:lastModifiedBy>
  <cp:lastPrinted>2026-06-16T02:37:22Z</cp:lastPrinted>
  <dcterms:created xsi:type="dcterms:W3CDTF">2007-05-24T05:46:52Z</dcterms:created>
  <dcterms:modified xsi:type="dcterms:W3CDTF">2026-06-17T00:16:28Z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2020-03-27T04:05:58Z</vt:filetime>
  </property>
</Properties>
</file>