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filterPrivacy="1" codeName="ThisWorkbook"/>
  <xr:revisionPtr revIDLastSave="0" documentId="13_ncr:1_{28C796D0-9DDD-4A43-890A-626888EAA353}" xr6:coauthVersionLast="47" xr6:coauthVersionMax="47" xr10:uidLastSave="{00000000-0000-0000-0000-000000000000}"/>
  <bookViews>
    <workbookView xWindow="-108" yWindow="-108" windowWidth="23256" windowHeight="13896" tabRatio="982" xr2:uid="{00000000-000D-0000-FFFF-FFFF00000000}"/>
  </bookViews>
  <sheets>
    <sheet name="金銭出納簿" sheetId="18" r:id="rId1"/>
    <sheet name="【選択肢】" sheetId="6" r:id="rId2"/>
  </sheets>
  <definedNames>
    <definedName name="_xlnm._FilterDatabase" localSheetId="0" hidden="1">金銭出納簿!$B$8:$B$199</definedName>
    <definedName name="①②に該当">#REF!</definedName>
    <definedName name="②のみ該当">#REF!</definedName>
    <definedName name="a">【選択肢】!$L$3:$L$6</definedName>
    <definedName name="A.■か□">【選択肢】!$A$3:$A$4</definedName>
    <definedName name="B.○か空白">【選択肢】!$B$3:$B$4</definedName>
    <definedName name="Ｃ1.計画欄">【選択肢】!$C$3:$C$4</definedName>
    <definedName name="Ｃ2.実施欄">【選択肢】!$C$3:$C$5</definedName>
    <definedName name="D.農村環境保全活動のテーマ">【選択肢】!$D$3:$D$7</definedName>
    <definedName name="E.高度な保全活動">【選択肢】!$E$3:$E$11</definedName>
    <definedName name="F.施設">【選択肢】!$F$3:$F$6</definedName>
    <definedName name="F.施設選択">【選択肢】!$F$3:$J$6</definedName>
    <definedName name="G.単位">【選択肢】!$K$3:$K$4</definedName>
    <definedName name="H1.構成員一覧の分類_農業者">【選択肢】!$L$3:$L$6</definedName>
    <definedName name="H2.構成員一覧の分類_農業者以外個人">【選択肢】!$L$7</definedName>
    <definedName name="H2.構成員一覧の分類_農業者以外団体">【選択肢】!$L$8:$L$15</definedName>
    <definedName name="H3.構成員一覧の分類_農業者以外団体">【選択肢】!$L$8:$L$15</definedName>
    <definedName name="I">【選択肢】!$M$3:$M$4</definedName>
    <definedName name="Ｉ.金銭出納簿の区分">【選択肢】!$M$3:$M$4</definedName>
    <definedName name="J">【選択肢】!$N$3:$N$10</definedName>
    <definedName name="Ｊ.金銭出納簿の収支の分類">【選択肢】!$N$3:$N$10</definedName>
    <definedName name="K.農村環境保全活動">【選択肢】!$W$44:$W$56</definedName>
    <definedName name="N.月">【選択肢】!$A$18:$A$29</definedName>
    <definedName name="O.環境負荷低減の取組">【選択肢】!$B$18:$B$23</definedName>
    <definedName name="Range1">#REF!,#REF!,#REF!</definedName>
    <definedName name="Range2">#REF!,#REF!,#REF!,#REF!,#REF!,#REF!,#REF!</definedName>
    <definedName name="Range3">#REF!,#REF!,#REF!</definedName>
    <definedName name="Z_4D33B020_8F18_431B_BFB6_22453331905E_.wvu.PrintArea" localSheetId="0" hidden="1">金銭出納簿!$A$3:$K$227</definedName>
    <definedName name="ため池">【選択肢】!$G$5:$J$5</definedName>
    <definedName name="夏期湛水">【選択肢】!$C$20:$G$20</definedName>
    <definedName name="該当なし">#REF!</definedName>
    <definedName name="江の設置_作溝実施">【選択肢】!$C$22:$F$22</definedName>
    <definedName name="江の設置_作溝未実施">【選択肢】!$C$23:$F$23</definedName>
    <definedName name="水路">【選択肢】!$G$3:$J$3</definedName>
    <definedName name="中干し延期">【選択肢】!$C$21:$F$21</definedName>
    <definedName name="長期中干し">【選択肢】!$C$18:$F$18</definedName>
    <definedName name="直営施工を実施しない場合は○">#REF!</definedName>
    <definedName name="冬期湛水">【選択肢】!$C$19:$F$19</definedName>
    <definedName name="農道">【選択肢】!$G$4:$J$4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201" i="18" l="1"/>
  <c r="F201" i="18"/>
  <c r="H201" i="18" l="1"/>
  <c r="D209" i="18"/>
  <c r="D208" i="18"/>
  <c r="H24" i="18"/>
  <c r="H25" i="18"/>
  <c r="H26" i="18"/>
  <c r="H27" i="18"/>
  <c r="H28" i="18"/>
  <c r="H29" i="18"/>
  <c r="H30" i="18"/>
  <c r="H31" i="18"/>
  <c r="H32" i="18"/>
  <c r="H33" i="18"/>
  <c r="H34" i="18"/>
  <c r="H35" i="18"/>
  <c r="H36" i="18"/>
  <c r="H37" i="18"/>
  <c r="H38" i="18"/>
  <c r="H39" i="18"/>
  <c r="H40" i="18"/>
  <c r="H41" i="18"/>
  <c r="H42" i="18"/>
  <c r="H43" i="18"/>
  <c r="H44" i="18"/>
  <c r="H45" i="18"/>
  <c r="H46" i="18"/>
  <c r="H47" i="18"/>
  <c r="H48" i="18"/>
  <c r="H49" i="18"/>
  <c r="H50" i="18"/>
  <c r="H51" i="18"/>
  <c r="H52" i="18"/>
  <c r="H53" i="18"/>
  <c r="H54" i="18"/>
  <c r="H55" i="18"/>
  <c r="H56" i="18"/>
  <c r="H57" i="18"/>
  <c r="H58" i="18"/>
  <c r="H59" i="18"/>
  <c r="H60" i="18"/>
  <c r="H61" i="18"/>
  <c r="H62" i="18"/>
  <c r="H63" i="18"/>
  <c r="H64" i="18"/>
  <c r="H65" i="18"/>
  <c r="H66" i="18"/>
  <c r="H67" i="18"/>
  <c r="H68" i="18"/>
  <c r="H69" i="18"/>
  <c r="H70" i="18"/>
  <c r="H71" i="18"/>
  <c r="H72" i="18"/>
  <c r="H73" i="18"/>
  <c r="H74" i="18"/>
  <c r="H75" i="18"/>
  <c r="H76" i="18"/>
  <c r="H77" i="18"/>
  <c r="H78" i="18"/>
  <c r="H79" i="18"/>
  <c r="H80" i="18"/>
  <c r="H81" i="18"/>
  <c r="H82" i="18"/>
  <c r="H83" i="18"/>
  <c r="H84" i="18"/>
  <c r="H85" i="18"/>
  <c r="H86" i="18"/>
  <c r="H87" i="18"/>
  <c r="H88" i="18"/>
  <c r="H89" i="18"/>
  <c r="H90" i="18"/>
  <c r="H91" i="18"/>
  <c r="H92" i="18"/>
  <c r="H93" i="18"/>
  <c r="H94" i="18"/>
  <c r="H95" i="18"/>
  <c r="H96" i="18"/>
  <c r="H97" i="18"/>
  <c r="H98" i="18"/>
  <c r="H99" i="18"/>
  <c r="H100" i="18"/>
  <c r="H101" i="18"/>
  <c r="H102" i="18"/>
  <c r="H103" i="18"/>
  <c r="H104" i="18"/>
  <c r="H105" i="18"/>
  <c r="H106" i="18"/>
  <c r="H107" i="18"/>
  <c r="H108" i="18"/>
  <c r="H109" i="18"/>
  <c r="H110" i="18"/>
  <c r="H111" i="18"/>
  <c r="H112" i="18"/>
  <c r="H113" i="18"/>
  <c r="H114" i="18"/>
  <c r="H115" i="18"/>
  <c r="H116" i="18"/>
  <c r="H117" i="18"/>
  <c r="H118" i="18"/>
  <c r="H119" i="18"/>
  <c r="H120" i="18"/>
  <c r="H121" i="18"/>
  <c r="H122" i="18"/>
  <c r="H123" i="18"/>
  <c r="H124" i="18"/>
  <c r="H125" i="18"/>
  <c r="H126" i="18"/>
  <c r="H127" i="18"/>
  <c r="H128" i="18"/>
  <c r="H129" i="18"/>
  <c r="H130" i="18"/>
  <c r="H131" i="18"/>
  <c r="H132" i="18"/>
  <c r="H133" i="18"/>
  <c r="H134" i="18"/>
  <c r="H135" i="18"/>
  <c r="H136" i="18"/>
  <c r="H137" i="18"/>
  <c r="H138" i="18"/>
  <c r="H139" i="18"/>
  <c r="H140" i="18"/>
  <c r="H141" i="18"/>
  <c r="H142" i="18"/>
  <c r="H143" i="18"/>
  <c r="H144" i="18"/>
  <c r="H145" i="18"/>
  <c r="H146" i="18"/>
  <c r="H147" i="18"/>
  <c r="H148" i="18"/>
  <c r="H149" i="18"/>
  <c r="H150" i="18"/>
  <c r="H151" i="18"/>
  <c r="H152" i="18"/>
  <c r="H153" i="18"/>
  <c r="H154" i="18"/>
  <c r="H155" i="18"/>
  <c r="H156" i="18"/>
  <c r="H157" i="18"/>
  <c r="H158" i="18"/>
  <c r="H159" i="18"/>
  <c r="H160" i="18"/>
  <c r="H161" i="18"/>
  <c r="H162" i="18"/>
  <c r="H163" i="18"/>
  <c r="H164" i="18"/>
  <c r="H165" i="18"/>
  <c r="H166" i="18"/>
  <c r="H167" i="18"/>
  <c r="H168" i="18"/>
  <c r="H169" i="18"/>
  <c r="H170" i="18"/>
  <c r="H171" i="18"/>
  <c r="H172" i="18"/>
  <c r="H173" i="18"/>
  <c r="H174" i="18"/>
  <c r="H175" i="18"/>
  <c r="H176" i="18"/>
  <c r="H177" i="18"/>
  <c r="H178" i="18"/>
  <c r="H179" i="18"/>
  <c r="H180" i="18"/>
  <c r="H181" i="18"/>
  <c r="H182" i="18"/>
  <c r="H183" i="18"/>
  <c r="H184" i="18"/>
  <c r="H185" i="18"/>
  <c r="H186" i="18"/>
  <c r="H187" i="18"/>
  <c r="H188" i="18"/>
  <c r="H189" i="18"/>
  <c r="H190" i="18"/>
  <c r="H191" i="18"/>
  <c r="H192" i="18"/>
  <c r="H193" i="18"/>
  <c r="H194" i="18"/>
  <c r="H195" i="18"/>
  <c r="H196" i="18"/>
  <c r="H197" i="18"/>
  <c r="H198" i="18"/>
  <c r="H199" i="18"/>
  <c r="H10" i="18" l="1"/>
  <c r="H11" i="18" s="1"/>
  <c r="H12" i="18" s="1"/>
  <c r="H13" i="18" s="1"/>
  <c r="H14" i="18" s="1"/>
  <c r="H15" i="18" s="1"/>
  <c r="H16" i="18" s="1"/>
  <c r="H17" i="18" s="1"/>
  <c r="H18" i="18" s="1"/>
  <c r="H19" i="18" s="1"/>
  <c r="H20" i="18" s="1"/>
  <c r="H21" i="18" s="1"/>
  <c r="H22" i="18" s="1"/>
  <c r="H23" i="18" s="1"/>
  <c r="P23" i="6" l="1"/>
  <c r="P24" i="6"/>
  <c r="P6" i="6"/>
  <c r="P73" i="6"/>
  <c r="P72" i="6"/>
  <c r="P71" i="6"/>
  <c r="P70" i="6"/>
  <c r="P68" i="6"/>
  <c r="P69" i="6"/>
  <c r="P46" i="6"/>
  <c r="P48" i="6"/>
  <c r="K214" i="18" l="1"/>
  <c r="K213" i="18"/>
  <c r="K212" i="18"/>
  <c r="K211" i="18"/>
  <c r="I210" i="18"/>
  <c r="I209" i="18"/>
  <c r="I208" i="18"/>
  <c r="E214" i="18"/>
  <c r="E213" i="18"/>
  <c r="E212" i="18"/>
  <c r="E211" i="18"/>
  <c r="D210" i="18"/>
  <c r="D216" i="18" s="1"/>
  <c r="E215" i="18" l="1"/>
  <c r="E216" i="18" s="1"/>
  <c r="I216" i="18"/>
  <c r="K215" i="18" s="1"/>
  <c r="K216" i="18" l="1"/>
  <c r="P52" i="6" l="1"/>
  <c r="P55" i="6"/>
  <c r="P45" i="6"/>
  <c r="P44" i="6"/>
  <c r="P67" i="6"/>
  <c r="P66" i="6"/>
  <c r="P65" i="6"/>
  <c r="P64" i="6"/>
  <c r="P56" i="6"/>
  <c r="P29" i="6"/>
  <c r="V7" i="6" l="1"/>
  <c r="V8" i="6"/>
  <c r="V9" i="6"/>
  <c r="V10" i="6"/>
  <c r="V11" i="6"/>
  <c r="V12" i="6"/>
  <c r="V13" i="6"/>
  <c r="V14" i="6"/>
  <c r="V15" i="6"/>
  <c r="V16" i="6"/>
  <c r="V17" i="6"/>
  <c r="V18" i="6"/>
  <c r="V19" i="6"/>
  <c r="V20" i="6"/>
  <c r="V21" i="6"/>
  <c r="V22" i="6"/>
  <c r="V23" i="6"/>
  <c r="V24" i="6"/>
  <c r="V25" i="6"/>
  <c r="V26" i="6"/>
  <c r="V27" i="6"/>
  <c r="V28" i="6"/>
  <c r="V29" i="6"/>
  <c r="V30" i="6"/>
  <c r="V31" i="6"/>
  <c r="V32" i="6"/>
  <c r="V33" i="6"/>
  <c r="V34" i="6"/>
  <c r="V35" i="6"/>
  <c r="V36" i="6"/>
  <c r="V37" i="6"/>
  <c r="V38" i="6"/>
  <c r="V39" i="6"/>
  <c r="V40" i="6"/>
  <c r="V41" i="6"/>
  <c r="V42" i="6"/>
  <c r="V43" i="6"/>
  <c r="V44" i="6"/>
  <c r="V45" i="6"/>
  <c r="V46" i="6"/>
  <c r="V47" i="6"/>
  <c r="V48" i="6"/>
  <c r="V49" i="6"/>
  <c r="V50" i="6"/>
  <c r="V51" i="6"/>
  <c r="V52" i="6"/>
  <c r="V53" i="6"/>
  <c r="V54" i="6"/>
  <c r="V55" i="6"/>
  <c r="V56" i="6"/>
  <c r="V57" i="6"/>
  <c r="V58" i="6"/>
  <c r="V59" i="6"/>
  <c r="V60" i="6"/>
  <c r="V61" i="6"/>
  <c r="V62" i="6"/>
  <c r="V63" i="6"/>
  <c r="V64" i="6"/>
  <c r="V65" i="6"/>
  <c r="V66" i="6"/>
  <c r="V67" i="6"/>
  <c r="V68" i="6"/>
  <c r="V69" i="6"/>
  <c r="V70" i="6"/>
  <c r="V71" i="6"/>
  <c r="V72" i="6"/>
  <c r="V73" i="6"/>
  <c r="V6" i="6"/>
  <c r="K210" i="18" l="1"/>
  <c r="K208" i="18"/>
  <c r="I215" i="18"/>
  <c r="I214" i="18"/>
  <c r="I213" i="18"/>
  <c r="I212" i="18"/>
  <c r="I211" i="18"/>
  <c r="K209" i="18" l="1"/>
  <c r="P58" i="6"/>
  <c r="P59" i="6"/>
  <c r="P60" i="6"/>
  <c r="P61" i="6"/>
  <c r="P62" i="6"/>
  <c r="P63" i="6"/>
  <c r="P57" i="6"/>
  <c r="P53" i="6"/>
  <c r="P54" i="6"/>
  <c r="P47" i="6"/>
  <c r="P49" i="6"/>
  <c r="P50" i="6"/>
  <c r="P51" i="6"/>
  <c r="P40" i="6"/>
  <c r="P41" i="6"/>
  <c r="P42" i="6"/>
  <c r="P43" i="6"/>
  <c r="P39" i="6"/>
  <c r="P33" i="6"/>
  <c r="P30" i="6"/>
  <c r="P31" i="6"/>
  <c r="P32" i="6"/>
  <c r="P27" i="6"/>
  <c r="P28" i="6"/>
  <c r="P26" i="6"/>
  <c r="P25" i="6"/>
  <c r="P22" i="6"/>
  <c r="P15" i="6"/>
  <c r="P18" i="6"/>
  <c r="P12" i="6"/>
  <c r="P13" i="6"/>
  <c r="P7" i="6"/>
  <c r="P9" i="6"/>
  <c r="P10" i="6"/>
  <c r="T149" i="6" l="1" a="1"/>
  <c r="T149" i="6" s="1"/>
  <c r="T129" i="6" a="1"/>
  <c r="T129" i="6" s="1"/>
  <c r="U115" i="6" a="1"/>
  <c r="U115" i="6" s="1"/>
  <c r="U108" i="6" a="1"/>
  <c r="U108" i="6" s="1"/>
  <c r="S120" i="6" a="1"/>
  <c r="S120" i="6" s="1"/>
  <c r="S110" i="6" a="1"/>
  <c r="S110" i="6" s="1"/>
  <c r="T109" i="6" a="1"/>
  <c r="T109" i="6" s="1"/>
  <c r="S146" i="6" a="1"/>
  <c r="S146" i="6" s="1"/>
  <c r="U127" i="6" a="1"/>
  <c r="U127" i="6" s="1"/>
  <c r="Q115" i="6" a="1"/>
  <c r="Q115" i="6" s="1"/>
  <c r="Q108" i="6" a="1"/>
  <c r="Q108" i="6" s="1"/>
  <c r="R111" i="6" a="1"/>
  <c r="R111" i="6" s="1"/>
  <c r="T118" i="6" a="1"/>
  <c r="T118" i="6" s="1"/>
  <c r="U116" i="6" a="1"/>
  <c r="U116" i="6" s="1"/>
  <c r="R143" i="6" a="1"/>
  <c r="R143" i="6" s="1"/>
  <c r="U125" i="6" a="1"/>
  <c r="U125" i="6" s="1"/>
  <c r="Q114" i="6" a="1"/>
  <c r="Q114" i="6" s="1"/>
  <c r="R107" i="6" a="1"/>
  <c r="R107" i="6" s="1"/>
  <c r="U199" i="6" a="1"/>
  <c r="U199" i="6" s="1"/>
  <c r="U140" i="6" a="1"/>
  <c r="U140" i="6" s="1"/>
  <c r="Q124" i="6" a="1"/>
  <c r="Q124" i="6" s="1"/>
  <c r="Q113" i="6" a="1"/>
  <c r="Q113" i="6" s="1"/>
  <c r="S106" i="6" a="1"/>
  <c r="S106" i="6" s="1"/>
  <c r="R187" i="6" a="1"/>
  <c r="R187" i="6" s="1"/>
  <c r="Q138" i="6" a="1"/>
  <c r="Q138" i="6" s="1"/>
  <c r="R122" i="6" a="1"/>
  <c r="R122" i="6" s="1"/>
  <c r="S135" i="6" a="1"/>
  <c r="S135" i="6" s="1"/>
  <c r="T161" i="6" a="1"/>
  <c r="T161" i="6" s="1"/>
  <c r="Q105" i="6" a="1"/>
  <c r="Q105" i="6" s="1"/>
  <c r="S131" i="6" a="1"/>
  <c r="S131" i="6" s="1"/>
  <c r="R112" i="6" a="1"/>
  <c r="R112" i="6" s="1"/>
  <c r="S174" i="6" a="1"/>
  <c r="S174" i="6" s="1"/>
  <c r="R105" i="6" a="1"/>
  <c r="R105" i="6" s="1"/>
  <c r="S133" i="6" a="1"/>
  <c r="S133" i="6" s="1"/>
  <c r="T153" i="6" a="1"/>
  <c r="T153" i="6" s="1"/>
  <c r="T221" i="6" a="1"/>
  <c r="T221" i="6" s="1"/>
  <c r="S113" i="6" a="1"/>
  <c r="S113" i="6" s="1"/>
  <c r="Q128" i="6" a="1"/>
  <c r="Q128" i="6" s="1"/>
  <c r="R147" i="6" a="1"/>
  <c r="R147" i="6" s="1"/>
  <c r="R226" i="6" a="1"/>
  <c r="R226" i="6" s="1"/>
  <c r="U120" i="6" a="1"/>
  <c r="U120" i="6" s="1"/>
  <c r="R136" i="6" a="1"/>
  <c r="R136" i="6" s="1"/>
  <c r="T177" i="6" a="1"/>
  <c r="T177" i="6" s="1"/>
  <c r="Q110" i="6" a="1"/>
  <c r="Q110" i="6" s="1"/>
  <c r="T115" i="6" a="1"/>
  <c r="T115" i="6" s="1"/>
  <c r="R130" i="6" a="1"/>
  <c r="R130" i="6" s="1"/>
  <c r="Q151" i="6" a="1"/>
  <c r="Q151" i="6" s="1"/>
  <c r="Q242" i="6" a="1"/>
  <c r="Q242" i="6" s="1"/>
  <c r="R132" i="6" a="1"/>
  <c r="R132" i="6" s="1"/>
  <c r="U156" i="6" a="1"/>
  <c r="U156" i="6" s="1"/>
  <c r="Q109" i="6" a="1"/>
  <c r="Q109" i="6" s="1"/>
  <c r="U134" i="6" a="1"/>
  <c r="U134" i="6" s="1"/>
  <c r="T169" i="6" a="1"/>
  <c r="T169" i="6" s="1"/>
  <c r="S112" i="6" a="1"/>
  <c r="S112" i="6" s="1"/>
  <c r="R116" i="6" a="1"/>
  <c r="R116" i="6" s="1"/>
  <c r="Q131" i="6" a="1"/>
  <c r="Q131" i="6" s="1"/>
  <c r="S152" i="6" a="1"/>
  <c r="S152" i="6" s="1"/>
  <c r="R241" i="6" a="1"/>
  <c r="R241" i="6" s="1"/>
  <c r="T228" i="6" a="1"/>
  <c r="T228" i="6" s="1"/>
  <c r="Q216" i="6" a="1"/>
  <c r="Q216" i="6" s="1"/>
  <c r="S203" i="6" a="1"/>
  <c r="S203" i="6" s="1"/>
  <c r="R191" i="6" a="1"/>
  <c r="R191" i="6" s="1"/>
  <c r="S178" i="6" a="1"/>
  <c r="S178" i="6" s="1"/>
  <c r="T165" i="6" a="1"/>
  <c r="T165" i="6" s="1"/>
  <c r="U152" i="6" a="1"/>
  <c r="U152" i="6" s="1"/>
  <c r="R233" i="6" a="1"/>
  <c r="R233" i="6" s="1"/>
  <c r="T220" i="6" a="1"/>
  <c r="T220" i="6" s="1"/>
  <c r="U207" i="6" a="1"/>
  <c r="U207" i="6" s="1"/>
  <c r="R194" i="6" a="1"/>
  <c r="R194" i="6" s="1"/>
  <c r="S181" i="6" a="1"/>
  <c r="S181" i="6" s="1"/>
  <c r="T168" i="6" a="1"/>
  <c r="T168" i="6" s="1"/>
  <c r="U155" i="6" a="1"/>
  <c r="U155" i="6" s="1"/>
  <c r="S234" i="6" a="1"/>
  <c r="S234" i="6" s="1"/>
  <c r="Q222" i="6" a="1"/>
  <c r="Q222" i="6" s="1"/>
  <c r="R209" i="6" a="1"/>
  <c r="R209" i="6" s="1"/>
  <c r="Q197" i="6" a="1"/>
  <c r="Q197" i="6" s="1"/>
  <c r="S184" i="6" a="1"/>
  <c r="S184" i="6" s="1"/>
  <c r="T171" i="6" a="1"/>
  <c r="T171" i="6" s="1"/>
  <c r="U158" i="6" a="1"/>
  <c r="U158" i="6" s="1"/>
  <c r="R234" i="6" a="1"/>
  <c r="R234" i="6" s="1"/>
  <c r="U221" i="6" a="1"/>
  <c r="U221" i="6" s="1"/>
  <c r="Q209" i="6" a="1"/>
  <c r="Q209" i="6" s="1"/>
  <c r="U196" i="6" a="1"/>
  <c r="U196" i="6" s="1"/>
  <c r="T182" i="6" a="1"/>
  <c r="T182" i="6" s="1"/>
  <c r="U169" i="6" a="1"/>
  <c r="U169" i="6" s="1"/>
  <c r="Q157" i="6" a="1"/>
  <c r="Q157" i="6" s="1"/>
  <c r="R144" i="6" a="1"/>
  <c r="R144" i="6" s="1"/>
  <c r="Q237" i="6" a="1"/>
  <c r="Q237" i="6" s="1"/>
  <c r="S224" i="6" a="1"/>
  <c r="S224" i="6" s="1"/>
  <c r="U211" i="6" a="1"/>
  <c r="U211" i="6" s="1"/>
  <c r="T199" i="6" a="1"/>
  <c r="T199" i="6" s="1"/>
  <c r="Q187" i="6" a="1"/>
  <c r="Q187" i="6" s="1"/>
  <c r="R174" i="6" a="1"/>
  <c r="R174" i="6" s="1"/>
  <c r="S161" i="6" a="1"/>
  <c r="S161" i="6" s="1"/>
  <c r="T148" i="6" a="1"/>
  <c r="T148" i="6" s="1"/>
  <c r="U135" i="6" a="1"/>
  <c r="U135" i="6" s="1"/>
  <c r="U236" i="6" a="1"/>
  <c r="U236" i="6" s="1"/>
  <c r="R224" i="6" a="1"/>
  <c r="R224" i="6" s="1"/>
  <c r="T211" i="6" a="1"/>
  <c r="T211" i="6" s="1"/>
  <c r="R196" i="6" a="1"/>
  <c r="R196" i="6" s="1"/>
  <c r="T183" i="6" a="1"/>
  <c r="T183" i="6" s="1"/>
  <c r="T224" i="6" a="1"/>
  <c r="T224" i="6" s="1"/>
  <c r="R115" i="6" a="1"/>
  <c r="R115" i="6" s="1"/>
  <c r="U129" i="6" a="1"/>
  <c r="U129" i="6" s="1"/>
  <c r="S150" i="6" a="1"/>
  <c r="S150" i="6" s="1"/>
  <c r="U238" i="6" a="1"/>
  <c r="U238" i="6" s="1"/>
  <c r="T122" i="6" a="1"/>
  <c r="T122" i="6" s="1"/>
  <c r="S138" i="6" a="1"/>
  <c r="S138" i="6" s="1"/>
  <c r="S190" i="6" a="1"/>
  <c r="S190" i="6" s="1"/>
  <c r="T113" i="6" a="1"/>
  <c r="T113" i="6" s="1"/>
  <c r="S117" i="6" a="1"/>
  <c r="S117" i="6" s="1"/>
  <c r="Q132" i="6" a="1"/>
  <c r="Q132" i="6" s="1"/>
  <c r="T155" i="6" a="1"/>
  <c r="T155" i="6" s="1"/>
  <c r="T117" i="6" a="1"/>
  <c r="T117" i="6" s="1"/>
  <c r="T134" i="6" a="1"/>
  <c r="T134" i="6" s="1"/>
  <c r="Q168" i="6" a="1"/>
  <c r="Q168" i="6" s="1"/>
  <c r="Q116" i="6" a="1"/>
  <c r="Q116" i="6" s="1"/>
  <c r="U136" i="6" a="1"/>
  <c r="U136" i="6" s="1"/>
  <c r="S182" i="6" a="1"/>
  <c r="S182" i="6" s="1"/>
  <c r="U117" i="6" a="1"/>
  <c r="U117" i="6" s="1"/>
  <c r="R118" i="6" a="1"/>
  <c r="R118" i="6" s="1"/>
  <c r="Q133" i="6" a="1"/>
  <c r="Q133" i="6" s="1"/>
  <c r="S158" i="6" a="1"/>
  <c r="S158" i="6" s="1"/>
  <c r="T239" i="6" a="1"/>
  <c r="T239" i="6" s="1"/>
  <c r="Q227" i="6" a="1"/>
  <c r="Q227" i="6" s="1"/>
  <c r="S214" i="6" a="1"/>
  <c r="S214" i="6" s="1"/>
  <c r="R202" i="6" a="1"/>
  <c r="R202" i="6" s="1"/>
  <c r="T189" i="6" a="1"/>
  <c r="T189" i="6" s="1"/>
  <c r="U176" i="6" a="1"/>
  <c r="U176" i="6" s="1"/>
  <c r="Q164" i="6" a="1"/>
  <c r="Q164" i="6" s="1"/>
  <c r="R244" i="6" a="1"/>
  <c r="R244" i="6" s="1"/>
  <c r="T231" i="6" a="1"/>
  <c r="T231" i="6" s="1"/>
  <c r="Q219" i="6" a="1"/>
  <c r="Q219" i="6" s="1"/>
  <c r="R206" i="6" a="1"/>
  <c r="R206" i="6" s="1"/>
  <c r="T192" i="6" a="1"/>
  <c r="T192" i="6" s="1"/>
  <c r="U179" i="6" a="1"/>
  <c r="U179" i="6" s="1"/>
  <c r="Q167" i="6" a="1"/>
  <c r="Q167" i="6" s="1"/>
  <c r="R154" i="6" a="1"/>
  <c r="R154" i="6" s="1"/>
  <c r="Q233" i="6" a="1"/>
  <c r="Q233" i="6" s="1"/>
  <c r="S220" i="6" a="1"/>
  <c r="S220" i="6" s="1"/>
  <c r="T207" i="6" a="1"/>
  <c r="T207" i="6" s="1"/>
  <c r="S195" i="6" a="1"/>
  <c r="S195" i="6" s="1"/>
  <c r="U182" i="6" a="1"/>
  <c r="U182" i="6" s="1"/>
  <c r="Q170" i="6" a="1"/>
  <c r="Q170" i="6" s="1"/>
  <c r="U245" i="6" a="1"/>
  <c r="U245" i="6" s="1"/>
  <c r="U232" i="6" a="1"/>
  <c r="U232" i="6" s="1"/>
  <c r="R220" i="6" a="1"/>
  <c r="R220" i="6" s="1"/>
  <c r="S207" i="6" a="1"/>
  <c r="S207" i="6" s="1"/>
  <c r="U193" i="6" a="1"/>
  <c r="U193" i="6" s="1"/>
  <c r="Q181" i="6" a="1"/>
  <c r="Q181" i="6" s="1"/>
  <c r="R168" i="6" a="1"/>
  <c r="R168" i="6" s="1"/>
  <c r="S155" i="6" a="1"/>
  <c r="S155" i="6" s="1"/>
  <c r="T142" i="6" a="1"/>
  <c r="T142" i="6" s="1"/>
  <c r="S235" i="6" a="1"/>
  <c r="S235" i="6" s="1"/>
  <c r="Q223" i="6" a="1"/>
  <c r="Q223" i="6" s="1"/>
  <c r="R210" i="6" a="1"/>
  <c r="R210" i="6" s="1"/>
  <c r="Q198" i="6" a="1"/>
  <c r="Q198" i="6" s="1"/>
  <c r="S185" i="6" a="1"/>
  <c r="S185" i="6" s="1"/>
  <c r="T172" i="6" a="1"/>
  <c r="T172" i="6" s="1"/>
  <c r="U159" i="6" a="1"/>
  <c r="U159" i="6" s="1"/>
  <c r="Q147" i="6" a="1"/>
  <c r="Q147" i="6" s="1"/>
  <c r="R134" i="6" a="1"/>
  <c r="R134" i="6" s="1"/>
  <c r="R235" i="6" a="1"/>
  <c r="R235" i="6" s="1"/>
  <c r="U222" i="6" a="1"/>
  <c r="U222" i="6" s="1"/>
  <c r="Q210" i="6" a="1"/>
  <c r="Q210" i="6" s="1"/>
  <c r="U194" i="6" a="1"/>
  <c r="U194" i="6" s="1"/>
  <c r="Q182" i="6" a="1"/>
  <c r="Q182" i="6" s="1"/>
  <c r="R169" i="6" a="1"/>
  <c r="R169" i="6" s="1"/>
  <c r="S156" i="6" a="1"/>
  <c r="S156" i="6" s="1"/>
  <c r="T143" i="6" a="1"/>
  <c r="T143" i="6" s="1"/>
  <c r="U130" i="6" a="1"/>
  <c r="U130" i="6" s="1"/>
  <c r="Q118" i="6" a="1"/>
  <c r="Q118" i="6" s="1"/>
  <c r="U239" i="6" a="1"/>
  <c r="U239" i="6" s="1"/>
  <c r="R227" i="6" a="1"/>
  <c r="R227" i="6" s="1"/>
  <c r="Q213" i="6" a="1"/>
  <c r="Q213" i="6" s="1"/>
  <c r="U200" i="6" a="1"/>
  <c r="U200" i="6" s="1"/>
  <c r="R188" i="6" a="1"/>
  <c r="R188" i="6" s="1"/>
  <c r="S175" i="6" a="1"/>
  <c r="S175" i="6" s="1"/>
  <c r="T162" i="6" a="1"/>
  <c r="T162" i="6" s="1"/>
  <c r="R237" i="6" a="1"/>
  <c r="R237" i="6" s="1"/>
  <c r="Q117" i="6" a="1"/>
  <c r="Q117" i="6" s="1"/>
  <c r="T131" i="6" a="1"/>
  <c r="T131" i="6" s="1"/>
  <c r="Q154" i="6" a="1"/>
  <c r="Q154" i="6" s="1"/>
  <c r="T105" i="6" a="1"/>
  <c r="T105" i="6" s="1"/>
  <c r="T124" i="6" a="1"/>
  <c r="T124" i="6" s="1"/>
  <c r="R141" i="6" a="1"/>
  <c r="R141" i="6" s="1"/>
  <c r="U202" i="6" a="1"/>
  <c r="U202" i="6" s="1"/>
  <c r="S105" i="6" a="1"/>
  <c r="S105" i="6" s="1"/>
  <c r="R119" i="6" a="1"/>
  <c r="R119" i="6" s="1"/>
  <c r="S134" i="6" a="1"/>
  <c r="S134" i="6" s="1"/>
  <c r="S166" i="6" a="1"/>
  <c r="S166" i="6" s="1"/>
  <c r="S121" i="6" a="1"/>
  <c r="S121" i="6" s="1"/>
  <c r="T136" i="6" a="1"/>
  <c r="T136" i="6" s="1"/>
  <c r="U180" i="6" a="1"/>
  <c r="U180" i="6" s="1"/>
  <c r="T121" i="6" a="1"/>
  <c r="T121" i="6" s="1"/>
  <c r="T139" i="6" a="1"/>
  <c r="T139" i="6" s="1"/>
  <c r="R195" i="6" a="1"/>
  <c r="R195" i="6" s="1"/>
  <c r="Q106" i="6" a="1"/>
  <c r="Q106" i="6" s="1"/>
  <c r="Q120" i="6" a="1"/>
  <c r="Q120" i="6" s="1"/>
  <c r="Q135" i="6" a="1"/>
  <c r="Q135" i="6" s="1"/>
  <c r="R171" i="6" a="1"/>
  <c r="R171" i="6" s="1"/>
  <c r="Q238" i="6" a="1"/>
  <c r="Q238" i="6" s="1"/>
  <c r="S225" i="6" a="1"/>
  <c r="S225" i="6" s="1"/>
  <c r="U212" i="6" a="1"/>
  <c r="U212" i="6" s="1"/>
  <c r="T200" i="6" a="1"/>
  <c r="T200" i="6" s="1"/>
  <c r="Q188" i="6" a="1"/>
  <c r="Q188" i="6" s="1"/>
  <c r="R175" i="6" a="1"/>
  <c r="R175" i="6" s="1"/>
  <c r="S162" i="6" a="1"/>
  <c r="S162" i="6" s="1"/>
  <c r="T242" i="6" a="1"/>
  <c r="T242" i="6" s="1"/>
  <c r="Q230" i="6" a="1"/>
  <c r="Q230" i="6" s="1"/>
  <c r="S217" i="6" a="1"/>
  <c r="S217" i="6" s="1"/>
  <c r="T204" i="6" a="1"/>
  <c r="T204" i="6" s="1"/>
  <c r="Q191" i="6" a="1"/>
  <c r="Q191" i="6" s="1"/>
  <c r="R178" i="6" a="1"/>
  <c r="R178" i="6" s="1"/>
  <c r="S165" i="6" a="1"/>
  <c r="S165" i="6" s="1"/>
  <c r="Q244" i="6" a="1"/>
  <c r="Q244" i="6" s="1"/>
  <c r="S231" i="6" a="1"/>
  <c r="S231" i="6" s="1"/>
  <c r="U218" i="6" a="1"/>
  <c r="U218" i="6" s="1"/>
  <c r="Q206" i="6" a="1"/>
  <c r="Q206" i="6" s="1"/>
  <c r="Q194" i="6" a="1"/>
  <c r="Q194" i="6" s="1"/>
  <c r="R181" i="6" a="1"/>
  <c r="R181" i="6" s="1"/>
  <c r="S168" i="6" a="1"/>
  <c r="S168" i="6" s="1"/>
  <c r="U243" i="6" a="1"/>
  <c r="U243" i="6" s="1"/>
  <c r="R231" i="6" a="1"/>
  <c r="R231" i="6" s="1"/>
  <c r="T218" i="6" a="1"/>
  <c r="T218" i="6" s="1"/>
  <c r="U205" i="6" a="1"/>
  <c r="U205" i="6" s="1"/>
  <c r="R192" i="6" a="1"/>
  <c r="R192" i="6" s="1"/>
  <c r="S179" i="6" a="1"/>
  <c r="S179" i="6" s="1"/>
  <c r="T166" i="6" a="1"/>
  <c r="T166" i="6" s="1"/>
  <c r="U153" i="6" a="1"/>
  <c r="U153" i="6" s="1"/>
  <c r="T245" i="6" a="1"/>
  <c r="T245" i="6" s="1"/>
  <c r="Q234" i="6" a="1"/>
  <c r="Q234" i="6" s="1"/>
  <c r="S221" i="6" a="1"/>
  <c r="S221" i="6" s="1"/>
  <c r="T208" i="6" a="1"/>
  <c r="T208" i="6" s="1"/>
  <c r="S196" i="6" a="1"/>
  <c r="S196" i="6" s="1"/>
  <c r="U183" i="6" a="1"/>
  <c r="U183" i="6" s="1"/>
  <c r="Q171" i="6" a="1"/>
  <c r="Q171" i="6" s="1"/>
  <c r="R158" i="6" a="1"/>
  <c r="R158" i="6" s="1"/>
  <c r="S145" i="6" a="1"/>
  <c r="S145" i="6" s="1"/>
  <c r="T132" i="6" a="1"/>
  <c r="T132" i="6" s="1"/>
  <c r="U233" i="6" a="1"/>
  <c r="U233" i="6" s="1"/>
  <c r="R221" i="6" a="1"/>
  <c r="R221" i="6" s="1"/>
  <c r="S208" i="6" a="1"/>
  <c r="S208" i="6" s="1"/>
  <c r="R193" i="6" a="1"/>
  <c r="R193" i="6" s="1"/>
  <c r="S180" i="6" a="1"/>
  <c r="S180" i="6" s="1"/>
  <c r="T167" i="6" a="1"/>
  <c r="T167" i="6" s="1"/>
  <c r="U154" i="6" a="1"/>
  <c r="U154" i="6" s="1"/>
  <c r="Q142" i="6" a="1"/>
  <c r="Q142" i="6" s="1"/>
  <c r="R129" i="6" a="1"/>
  <c r="R129" i="6" s="1"/>
  <c r="S116" i="6" a="1"/>
  <c r="S116" i="6" s="1"/>
  <c r="R238" i="6" a="1"/>
  <c r="R238" i="6" s="1"/>
  <c r="T225" i="6" a="1"/>
  <c r="T225" i="6" s="1"/>
  <c r="S211" i="6" a="1"/>
  <c r="S211" i="6" s="1"/>
  <c r="R199" i="6" a="1"/>
  <c r="R199" i="6" s="1"/>
  <c r="T186" i="6" a="1"/>
  <c r="T186" i="6" s="1"/>
  <c r="U173" i="6" a="1"/>
  <c r="U173" i="6" s="1"/>
  <c r="Q161" i="6" a="1"/>
  <c r="Q161" i="6" s="1"/>
  <c r="R148" i="6" a="1"/>
  <c r="R148" i="6" s="1"/>
  <c r="T110" i="6" a="1"/>
  <c r="T110" i="6" s="1"/>
  <c r="U112" i="6" a="1"/>
  <c r="U112" i="6" s="1"/>
  <c r="S127" i="6" a="1"/>
  <c r="S127" i="6" s="1"/>
  <c r="R146" i="6" a="1"/>
  <c r="R146" i="6" s="1"/>
  <c r="R223" i="6" a="1"/>
  <c r="R223" i="6" s="1"/>
  <c r="U209" i="6" a="1"/>
  <c r="U209" i="6" s="1"/>
  <c r="U105" i="6" a="1"/>
  <c r="U105" i="6" s="1"/>
  <c r="U118" i="6" a="1"/>
  <c r="U118" i="6" s="1"/>
  <c r="T133" i="6" a="1"/>
  <c r="T133" i="6" s="1"/>
  <c r="R163" i="6" a="1"/>
  <c r="R163" i="6" s="1"/>
  <c r="S108" i="6" a="1"/>
  <c r="S108" i="6" s="1"/>
  <c r="S126" i="6" a="1"/>
  <c r="S126" i="6" s="1"/>
  <c r="S144" i="6" a="1"/>
  <c r="S144" i="6" s="1"/>
  <c r="R215" i="6" a="1"/>
  <c r="R215" i="6" s="1"/>
  <c r="Q107" i="6" a="1"/>
  <c r="Q107" i="6" s="1"/>
  <c r="Q121" i="6" a="1"/>
  <c r="Q121" i="6" s="1"/>
  <c r="S136" i="6" a="1"/>
  <c r="S136" i="6" s="1"/>
  <c r="R179" i="6" a="1"/>
  <c r="R179" i="6" s="1"/>
  <c r="R123" i="6" a="1"/>
  <c r="R123" i="6" s="1"/>
  <c r="S139" i="6" a="1"/>
  <c r="S139" i="6" s="1"/>
  <c r="T193" i="6" a="1"/>
  <c r="T193" i="6" s="1"/>
  <c r="R125" i="6" a="1"/>
  <c r="R125" i="6" s="1"/>
  <c r="S142" i="6" a="1"/>
  <c r="S142" i="6" s="1"/>
  <c r="R207" i="6" a="1"/>
  <c r="R207" i="6" s="1"/>
  <c r="T107" i="6" a="1"/>
  <c r="T107" i="6" s="1"/>
  <c r="U121" i="6" a="1"/>
  <c r="U121" i="6" s="1"/>
  <c r="T137" i="6" a="1"/>
  <c r="T137" i="6" s="1"/>
  <c r="Q184" i="6" a="1"/>
  <c r="Q184" i="6" s="1"/>
  <c r="S236" i="6" a="1"/>
  <c r="S236" i="6" s="1"/>
  <c r="Q224" i="6" a="1"/>
  <c r="Q224" i="6" s="1"/>
  <c r="R211" i="6" a="1"/>
  <c r="R211" i="6" s="1"/>
  <c r="Q199" i="6" a="1"/>
  <c r="Q199" i="6" s="1"/>
  <c r="S186" i="6" a="1"/>
  <c r="S186" i="6" s="1"/>
  <c r="T173" i="6" a="1"/>
  <c r="T173" i="6" s="1"/>
  <c r="U160" i="6" a="1"/>
  <c r="U160" i="6" s="1"/>
  <c r="Q241" i="6" a="1"/>
  <c r="Q241" i="6" s="1"/>
  <c r="S228" i="6" a="1"/>
  <c r="S228" i="6" s="1"/>
  <c r="U215" i="6" a="1"/>
  <c r="U215" i="6" s="1"/>
  <c r="Q202" i="6" a="1"/>
  <c r="Q202" i="6" s="1"/>
  <c r="S189" i="6" a="1"/>
  <c r="S189" i="6" s="1"/>
  <c r="T176" i="6" a="1"/>
  <c r="T176" i="6" s="1"/>
  <c r="U163" i="6" a="1"/>
  <c r="U163" i="6" s="1"/>
  <c r="S242" i="6" a="1"/>
  <c r="S242" i="6" s="1"/>
  <c r="U229" i="6" a="1"/>
  <c r="U229" i="6" s="1"/>
  <c r="R217" i="6" a="1"/>
  <c r="R217" i="6" s="1"/>
  <c r="S204" i="6" a="1"/>
  <c r="S204" i="6" s="1"/>
  <c r="S192" i="6" a="1"/>
  <c r="S192" i="6" s="1"/>
  <c r="T179" i="6" a="1"/>
  <c r="T179" i="6" s="1"/>
  <c r="U166" i="6" a="1"/>
  <c r="U166" i="6" s="1"/>
  <c r="R242" i="6" a="1"/>
  <c r="R242" i="6" s="1"/>
  <c r="T229" i="6" a="1"/>
  <c r="T229" i="6" s="1"/>
  <c r="Q217" i="6" a="1"/>
  <c r="Q217" i="6" s="1"/>
  <c r="R204" i="6" a="1"/>
  <c r="R204" i="6" s="1"/>
  <c r="T190" i="6" a="1"/>
  <c r="T190" i="6" s="1"/>
  <c r="U177" i="6" a="1"/>
  <c r="U177" i="6" s="1"/>
  <c r="Q165" i="6" a="1"/>
  <c r="Q165" i="6" s="1"/>
  <c r="R152" i="6" a="1"/>
  <c r="R152" i="6" s="1"/>
  <c r="R245" i="6" a="1"/>
  <c r="R245" i="6" s="1"/>
  <c r="S232" i="6" a="1"/>
  <c r="S232" i="6" s="1"/>
  <c r="U219" i="6" a="1"/>
  <c r="U219" i="6" s="1"/>
  <c r="Q207" i="6" a="1"/>
  <c r="Q207" i="6" s="1"/>
  <c r="Q195" i="6" a="1"/>
  <c r="Q195" i="6" s="1"/>
  <c r="R182" i="6" a="1"/>
  <c r="R182" i="6" s="1"/>
  <c r="S169" i="6" a="1"/>
  <c r="S169" i="6" s="1"/>
  <c r="T156" i="6" a="1"/>
  <c r="T156" i="6" s="1"/>
  <c r="U143" i="6" a="1"/>
  <c r="U143" i="6" s="1"/>
  <c r="Q245" i="6" a="1"/>
  <c r="Q245" i="6" s="1"/>
  <c r="R232" i="6" a="1"/>
  <c r="R232" i="6" s="1"/>
  <c r="T219" i="6" a="1"/>
  <c r="T219" i="6" s="1"/>
  <c r="U206" i="6" a="1"/>
  <c r="U206" i="6" s="1"/>
  <c r="T191" i="6" a="1"/>
  <c r="T191" i="6" s="1"/>
  <c r="U178" i="6" a="1"/>
  <c r="U178" i="6" s="1"/>
  <c r="Q166" i="6" a="1"/>
  <c r="Q166" i="6" s="1"/>
  <c r="R153" i="6" a="1"/>
  <c r="R153" i="6" s="1"/>
  <c r="S140" i="6" a="1"/>
  <c r="S140" i="6" s="1"/>
  <c r="T127" i="6" a="1"/>
  <c r="T127" i="6" s="1"/>
  <c r="U114" i="6" a="1"/>
  <c r="U114" i="6" s="1"/>
  <c r="T236" i="6" a="1"/>
  <c r="T236" i="6" s="1"/>
  <c r="T222" i="6" a="1"/>
  <c r="T222" i="6" s="1"/>
  <c r="T106" i="6" a="1"/>
  <c r="T106" i="6" s="1"/>
  <c r="T120" i="6" a="1"/>
  <c r="T120" i="6" s="1"/>
  <c r="Q136" i="6" a="1"/>
  <c r="Q136" i="6" s="1"/>
  <c r="Q176" i="6" a="1"/>
  <c r="Q176" i="6" s="1"/>
  <c r="U111" i="6" a="1"/>
  <c r="U111" i="6" s="1"/>
  <c r="R128" i="6" a="1"/>
  <c r="R128" i="6" s="1"/>
  <c r="T147" i="6" a="1"/>
  <c r="T147" i="6" s="1"/>
  <c r="U227" i="6" a="1"/>
  <c r="U227" i="6" s="1"/>
  <c r="T108" i="6" a="1"/>
  <c r="T108" i="6" s="1"/>
  <c r="Q123" i="6" a="1"/>
  <c r="Q123" i="6" s="1"/>
  <c r="R139" i="6" a="1"/>
  <c r="R139" i="6" s="1"/>
  <c r="Q192" i="6" a="1"/>
  <c r="Q192" i="6" s="1"/>
  <c r="Q125" i="6" a="1"/>
  <c r="Q125" i="6" s="1"/>
  <c r="T141" i="6" a="1"/>
  <c r="T141" i="6" s="1"/>
  <c r="T205" i="6" a="1"/>
  <c r="T205" i="6" s="1"/>
  <c r="Q127" i="6" a="1"/>
  <c r="Q127" i="6" s="1"/>
  <c r="T145" i="6" a="1"/>
  <c r="T145" i="6" s="1"/>
  <c r="Q220" i="6" a="1"/>
  <c r="Q220" i="6" s="1"/>
  <c r="R109" i="6" a="1"/>
  <c r="R109" i="6" s="1"/>
  <c r="T123" i="6" a="1"/>
  <c r="T123" i="6" s="1"/>
  <c r="U139" i="6" a="1"/>
  <c r="U139" i="6" s="1"/>
  <c r="T196" i="6" a="1"/>
  <c r="T196" i="6" s="1"/>
  <c r="U234" i="6" a="1"/>
  <c r="U234" i="6" s="1"/>
  <c r="S222" i="6" a="1"/>
  <c r="S222" i="6" s="1"/>
  <c r="T209" i="6" a="1"/>
  <c r="T209" i="6" s="1"/>
  <c r="S197" i="6" a="1"/>
  <c r="S197" i="6" s="1"/>
  <c r="U184" i="6" a="1"/>
  <c r="U184" i="6" s="1"/>
  <c r="Q172" i="6" a="1"/>
  <c r="Q172" i="6" s="1"/>
  <c r="R159" i="6" a="1"/>
  <c r="R159" i="6" s="1"/>
  <c r="S239" i="6" a="1"/>
  <c r="S239" i="6" s="1"/>
  <c r="U226" i="6" a="1"/>
  <c r="U226" i="6" s="1"/>
  <c r="R214" i="6" a="1"/>
  <c r="R214" i="6" s="1"/>
  <c r="S200" i="6" a="1"/>
  <c r="S200" i="6" s="1"/>
  <c r="U187" i="6" a="1"/>
  <c r="U187" i="6" s="1"/>
  <c r="Q175" i="6" a="1"/>
  <c r="Q175" i="6" s="1"/>
  <c r="R162" i="6" a="1"/>
  <c r="R162" i="6" s="1"/>
  <c r="U240" i="6" a="1"/>
  <c r="U240" i="6" s="1"/>
  <c r="R228" i="6" a="1"/>
  <c r="R228" i="6" s="1"/>
  <c r="T215" i="6" a="1"/>
  <c r="T215" i="6" s="1"/>
  <c r="R203" i="6" a="1"/>
  <c r="R203" i="6" s="1"/>
  <c r="U190" i="6" a="1"/>
  <c r="U190" i="6" s="1"/>
  <c r="Q178" i="6" a="1"/>
  <c r="Q178" i="6" s="1"/>
  <c r="R165" i="6" a="1"/>
  <c r="R165" i="6" s="1"/>
  <c r="T240" i="6" a="1"/>
  <c r="T240" i="6" s="1"/>
  <c r="Q228" i="6" a="1"/>
  <c r="Q228" i="6" s="1"/>
  <c r="S215" i="6" a="1"/>
  <c r="S215" i="6" s="1"/>
  <c r="Q203" i="6" a="1"/>
  <c r="Q203" i="6" s="1"/>
  <c r="Q189" i="6" a="1"/>
  <c r="Q189" i="6" s="1"/>
  <c r="R176" i="6" a="1"/>
  <c r="R176" i="6" s="1"/>
  <c r="S163" i="6" a="1"/>
  <c r="S163" i="6" s="1"/>
  <c r="T150" i="6" a="1"/>
  <c r="T150" i="6" s="1"/>
  <c r="S243" i="6" a="1"/>
  <c r="S243" i="6" s="1"/>
  <c r="U230" i="6" a="1"/>
  <c r="U230" i="6" s="1"/>
  <c r="R218" i="6" a="1"/>
  <c r="R218" i="6" s="1"/>
  <c r="S205" i="6" a="1"/>
  <c r="S205" i="6" s="1"/>
  <c r="S193" i="6" a="1"/>
  <c r="S193" i="6" s="1"/>
  <c r="T180" i="6" a="1"/>
  <c r="T180" i="6" s="1"/>
  <c r="U167" i="6" a="1"/>
  <c r="U167" i="6" s="1"/>
  <c r="Q155" i="6" a="1"/>
  <c r="Q155" i="6" s="1"/>
  <c r="R142" i="6" a="1"/>
  <c r="R142" i="6" s="1"/>
  <c r="R243" i="6" a="1"/>
  <c r="R243" i="6" s="1"/>
  <c r="T230" i="6" a="1"/>
  <c r="T230" i="6" s="1"/>
  <c r="Q218" i="6" a="1"/>
  <c r="Q218" i="6" s="1"/>
  <c r="R205" i="6" a="1"/>
  <c r="R205" i="6" s="1"/>
  <c r="Q190" i="6" a="1"/>
  <c r="Q190" i="6" s="1"/>
  <c r="R177" i="6" a="1"/>
  <c r="R177" i="6" s="1"/>
  <c r="S164" i="6" a="1"/>
  <c r="S164" i="6" s="1"/>
  <c r="T151" i="6" a="1"/>
  <c r="T151" i="6" s="1"/>
  <c r="U138" i="6" a="1"/>
  <c r="U138" i="6" s="1"/>
  <c r="Q126" i="6" a="1"/>
  <c r="Q126" i="6" s="1"/>
  <c r="R113" i="6" a="1"/>
  <c r="R113" i="6" s="1"/>
  <c r="Q235" i="6" a="1"/>
  <c r="Q235" i="6" s="1"/>
  <c r="Q221" i="6" a="1"/>
  <c r="Q221" i="6" s="1"/>
  <c r="R208" i="6" a="1"/>
  <c r="R208" i="6" s="1"/>
  <c r="Q196" i="6" a="1"/>
  <c r="Q196" i="6" s="1"/>
  <c r="S183" i="6" a="1"/>
  <c r="S183" i="6" s="1"/>
  <c r="T170" i="6" a="1"/>
  <c r="T170" i="6" s="1"/>
  <c r="U157" i="6" a="1"/>
  <c r="U157" i="6" s="1"/>
  <c r="Q145" i="6" a="1"/>
  <c r="Q145" i="6" s="1"/>
  <c r="U119" i="6" a="1"/>
  <c r="U119" i="6" s="1"/>
  <c r="T116" i="6" a="1"/>
  <c r="T116" i="6" s="1"/>
  <c r="R131" i="6" a="1"/>
  <c r="R131" i="6" s="1"/>
  <c r="T152" i="6" a="1"/>
  <c r="T152" i="6" s="1"/>
  <c r="S244" i="6" a="1"/>
  <c r="S244" i="6" s="1"/>
  <c r="U110" i="6" a="1"/>
  <c r="U110" i="6" s="1"/>
  <c r="R108" i="6" a="1"/>
  <c r="R108" i="6" s="1"/>
  <c r="S122" i="6" a="1"/>
  <c r="S122" i="6" s="1"/>
  <c r="R138" i="6" a="1"/>
  <c r="R138" i="6" s="1"/>
  <c r="U188" i="6" a="1"/>
  <c r="U188" i="6" s="1"/>
  <c r="S115" i="6" a="1"/>
  <c r="S115" i="6" s="1"/>
  <c r="Q130" i="6" a="1"/>
  <c r="Q130" i="6" s="1"/>
  <c r="U150" i="6" a="1"/>
  <c r="U150" i="6" s="1"/>
  <c r="S240" i="6" a="1"/>
  <c r="S240" i="6" s="1"/>
  <c r="R110" i="6" a="1"/>
  <c r="R110" i="6" s="1"/>
  <c r="U124" i="6" a="1"/>
  <c r="U124" i="6" s="1"/>
  <c r="S141" i="6" a="1"/>
  <c r="S141" i="6" s="1"/>
  <c r="Q204" i="6" a="1"/>
  <c r="Q204" i="6" s="1"/>
  <c r="U126" i="6" a="1"/>
  <c r="U126" i="6" s="1"/>
  <c r="U144" i="6" a="1"/>
  <c r="U144" i="6" s="1"/>
  <c r="S218" i="6" a="1"/>
  <c r="S218" i="6" s="1"/>
  <c r="U128" i="6" a="1"/>
  <c r="U128" i="6" s="1"/>
  <c r="U148" i="6" a="1"/>
  <c r="U148" i="6" s="1"/>
  <c r="T232" i="6" a="1"/>
  <c r="T232" i="6" s="1"/>
  <c r="S125" i="6" a="1"/>
  <c r="S125" i="6" s="1"/>
  <c r="U109" i="6" a="1"/>
  <c r="U109" i="6" s="1"/>
  <c r="R117" i="6" a="1"/>
  <c r="R117" i="6" s="1"/>
  <c r="Q112" i="6" a="1"/>
  <c r="Q112" i="6" s="1"/>
  <c r="T128" i="6" a="1"/>
  <c r="T128" i="6" s="1"/>
  <c r="Q152" i="6" a="1"/>
  <c r="Q152" i="6" s="1"/>
  <c r="U142" i="6" a="1"/>
  <c r="U142" i="6" s="1"/>
  <c r="R230" i="6" a="1"/>
  <c r="R230" i="6" s="1"/>
  <c r="S194" i="6" a="1"/>
  <c r="S194" i="6" s="1"/>
  <c r="T157" i="6" a="1"/>
  <c r="T157" i="6" s="1"/>
  <c r="R222" i="6" a="1"/>
  <c r="R222" i="6" s="1"/>
  <c r="T184" i="6" a="1"/>
  <c r="T184" i="6" s="1"/>
  <c r="R239" i="6" a="1"/>
  <c r="R239" i="6" s="1"/>
  <c r="U210" i="6" a="1"/>
  <c r="U210" i="6" s="1"/>
  <c r="U174" i="6" a="1"/>
  <c r="U174" i="6" s="1"/>
  <c r="S226" i="6" a="1"/>
  <c r="S226" i="6" s="1"/>
  <c r="S198" i="6" a="1"/>
  <c r="S198" i="6" s="1"/>
  <c r="R160" i="6" a="1"/>
  <c r="R160" i="6" s="1"/>
  <c r="R229" i="6" a="1"/>
  <c r="R229" i="6" s="1"/>
  <c r="R201" i="6" a="1"/>
  <c r="R201" i="6" s="1"/>
  <c r="T164" i="6" a="1"/>
  <c r="T164" i="6" s="1"/>
  <c r="T241" i="6" a="1"/>
  <c r="T241" i="6" s="1"/>
  <c r="R213" i="6" a="1"/>
  <c r="R213" i="6" s="1"/>
  <c r="Q174" i="6" a="1"/>
  <c r="Q174" i="6" s="1"/>
  <c r="S148" i="6" a="1"/>
  <c r="S148" i="6" s="1"/>
  <c r="U122" i="6" a="1"/>
  <c r="U122" i="6" s="1"/>
  <c r="Q232" i="6" a="1"/>
  <c r="Q232" i="6" s="1"/>
  <c r="Q205" i="6" a="1"/>
  <c r="Q205" i="6" s="1"/>
  <c r="Q185" i="6" a="1"/>
  <c r="Q185" i="6" s="1"/>
  <c r="U165" i="6" a="1"/>
  <c r="U165" i="6" s="1"/>
  <c r="T146" i="6" a="1"/>
  <c r="T146" i="6" s="1"/>
  <c r="R106" i="6" a="1"/>
  <c r="R106" i="6" s="1"/>
  <c r="U123" i="6" a="1"/>
  <c r="U123" i="6" s="1"/>
  <c r="S149" i="6" a="1"/>
  <c r="S149" i="6" s="1"/>
  <c r="R121" i="6" a="1"/>
  <c r="R121" i="6" s="1"/>
  <c r="T203" i="6" a="1"/>
  <c r="T203" i="6" s="1"/>
  <c r="U181" i="6" a="1"/>
  <c r="U181" i="6" s="1"/>
  <c r="S143" i="6" a="1"/>
  <c r="S143" i="6" s="1"/>
  <c r="U107" i="6" a="1"/>
  <c r="U107" i="6" s="1"/>
  <c r="Q160" i="6" a="1"/>
  <c r="Q160" i="6" s="1"/>
  <c r="U141" i="6" a="1"/>
  <c r="U141" i="6" s="1"/>
  <c r="U172" i="6" a="1"/>
  <c r="U172" i="6" s="1"/>
  <c r="R127" i="6" a="1"/>
  <c r="R127" i="6" s="1"/>
  <c r="R225" i="6" a="1"/>
  <c r="R225" i="6" s="1"/>
  <c r="S171" i="6" a="1"/>
  <c r="S171" i="6" s="1"/>
  <c r="S216" i="6" a="1"/>
  <c r="S216" i="6" s="1"/>
  <c r="T214" i="6" a="1"/>
  <c r="T214" i="6" s="1"/>
  <c r="R120" i="6" a="1"/>
  <c r="R120" i="6" s="1"/>
  <c r="Q129" i="6" a="1"/>
  <c r="Q129" i="6" s="1"/>
  <c r="R186" i="6" a="1"/>
  <c r="R186" i="6" s="1"/>
  <c r="U161" i="6" a="1"/>
  <c r="U161" i="6" s="1"/>
  <c r="S137" i="6" a="1"/>
  <c r="S137" i="6" s="1"/>
  <c r="U189" i="6" a="1"/>
  <c r="U189" i="6" s="1"/>
  <c r="Q143" i="6" a="1"/>
  <c r="Q143" i="6" s="1"/>
  <c r="S111" i="6" a="1"/>
  <c r="S111" i="6" s="1"/>
  <c r="Q119" i="6" a="1"/>
  <c r="Q119" i="6" s="1"/>
  <c r="U113" i="6" a="1"/>
  <c r="U113" i="6" s="1"/>
  <c r="S130" i="6" a="1"/>
  <c r="S130" i="6" s="1"/>
  <c r="R157" i="6" a="1"/>
  <c r="R157" i="6" s="1"/>
  <c r="Q146" i="6" a="1"/>
  <c r="Q146" i="6" s="1"/>
  <c r="U220" i="6" a="1"/>
  <c r="U220" i="6" s="1"/>
  <c r="U192" i="6" a="1"/>
  <c r="U192" i="6" s="1"/>
  <c r="Q156" i="6" a="1"/>
  <c r="Q156" i="6" s="1"/>
  <c r="T212" i="6" a="1"/>
  <c r="T212" i="6" s="1"/>
  <c r="Q183" i="6" a="1"/>
  <c r="Q183" i="6" s="1"/>
  <c r="T237" i="6" a="1"/>
  <c r="T237" i="6" s="1"/>
  <c r="U201" i="6" a="1"/>
  <c r="U201" i="6" s="1"/>
  <c r="R173" i="6" a="1"/>
  <c r="R173" i="6" s="1"/>
  <c r="U224" i="6" a="1"/>
  <c r="U224" i="6" s="1"/>
  <c r="S187" i="6" a="1"/>
  <c r="S187" i="6" s="1"/>
  <c r="T158" i="6" a="1"/>
  <c r="T158" i="6" s="1"/>
  <c r="T227" i="6" a="1"/>
  <c r="T227" i="6" s="1"/>
  <c r="U191" i="6" a="1"/>
  <c r="U191" i="6" s="1"/>
  <c r="Q163" i="6" a="1"/>
  <c r="Q163" i="6" s="1"/>
  <c r="Q240" i="6" a="1"/>
  <c r="Q240" i="6" s="1"/>
  <c r="Q201" i="6" a="1"/>
  <c r="Q201" i="6" s="1"/>
  <c r="S172" i="6" a="1"/>
  <c r="S172" i="6" s="1"/>
  <c r="U146" i="6" a="1"/>
  <c r="U146" i="6" s="1"/>
  <c r="S230" i="6" a="1"/>
  <c r="S230" i="6" s="1"/>
  <c r="R164" i="6" a="1"/>
  <c r="R164" i="6" s="1"/>
  <c r="T125" i="6" a="1"/>
  <c r="T125" i="6" s="1"/>
  <c r="S159" i="6" a="1"/>
  <c r="S159" i="6" s="1"/>
  <c r="S129" i="6" a="1"/>
  <c r="S129" i="6" s="1"/>
  <c r="U216" i="6" a="1"/>
  <c r="U216" i="6" s="1"/>
  <c r="Q159" i="6" a="1"/>
  <c r="Q159" i="6" s="1"/>
  <c r="R240" i="6" a="1"/>
  <c r="R240" i="6" s="1"/>
  <c r="S132" i="6" a="1"/>
  <c r="S132" i="6" s="1"/>
  <c r="T235" i="6" a="1"/>
  <c r="T235" i="6" s="1"/>
  <c r="U231" i="6" a="1"/>
  <c r="U231" i="6" s="1"/>
  <c r="S212" i="6" a="1"/>
  <c r="S212" i="6" s="1"/>
  <c r="T175" i="6" a="1"/>
  <c r="T175" i="6" s="1"/>
  <c r="S167" i="6" a="1"/>
  <c r="S167" i="6" s="1"/>
  <c r="R124" i="6" a="1"/>
  <c r="R124" i="6" s="1"/>
  <c r="U131" i="6" a="1"/>
  <c r="U131" i="6" s="1"/>
  <c r="T126" i="6" a="1"/>
  <c r="T126" i="6" s="1"/>
  <c r="Q148" i="6" a="1"/>
  <c r="Q148" i="6" s="1"/>
  <c r="S119" i="6" a="1"/>
  <c r="S119" i="6" s="1"/>
  <c r="R149" i="6" a="1"/>
  <c r="R149" i="6" s="1"/>
  <c r="R219" i="6" a="1"/>
  <c r="R219" i="6" s="1"/>
  <c r="R183" i="6" a="1"/>
  <c r="R183" i="6" s="1"/>
  <c r="S154" i="6" a="1"/>
  <c r="S154" i="6" s="1"/>
  <c r="Q211" i="6" a="1"/>
  <c r="Q211" i="6" s="1"/>
  <c r="S173" i="6" a="1"/>
  <c r="S173" i="6" s="1"/>
  <c r="Q236" i="6" a="1"/>
  <c r="Q236" i="6" s="1"/>
  <c r="R200" i="6" a="1"/>
  <c r="R200" i="6" s="1"/>
  <c r="T163" i="6" a="1"/>
  <c r="T163" i="6" s="1"/>
  <c r="S223" i="6" a="1"/>
  <c r="S223" i="6" s="1"/>
  <c r="U185" i="6" a="1"/>
  <c r="U185" i="6" s="1"/>
  <c r="Q149" i="6" a="1"/>
  <c r="Q149" i="6" s="1"/>
  <c r="Q226" i="6" a="1"/>
  <c r="Q226" i="6" s="1"/>
  <c r="R190" i="6" a="1"/>
  <c r="R190" i="6" s="1"/>
  <c r="S153" i="6" a="1"/>
  <c r="S153" i="6" s="1"/>
  <c r="S238" i="6" a="1"/>
  <c r="S238" i="6" s="1"/>
  <c r="S199" i="6" a="1"/>
  <c r="S199" i="6" s="1"/>
  <c r="U170" i="6" a="1"/>
  <c r="U170" i="6" s="1"/>
  <c r="R145" i="6" a="1"/>
  <c r="R145" i="6" s="1"/>
  <c r="T119" i="6" a="1"/>
  <c r="T119" i="6" s="1"/>
  <c r="U228" i="6" a="1"/>
  <c r="U228" i="6" s="1"/>
  <c r="S202" i="6" a="1"/>
  <c r="S202" i="6" s="1"/>
  <c r="R180" i="6" a="1"/>
  <c r="R180" i="6" s="1"/>
  <c r="S109" i="6" a="1"/>
  <c r="S109" i="6" s="1"/>
  <c r="S210" i="6" a="1"/>
  <c r="S210" i="6" s="1"/>
  <c r="S233" i="6" a="1"/>
  <c r="S233" i="6" s="1"/>
  <c r="S237" i="6" a="1"/>
  <c r="S237" i="6" s="1"/>
  <c r="R185" i="6" a="1"/>
  <c r="R185" i="6" s="1"/>
  <c r="Q169" i="6" a="1"/>
  <c r="Q169" i="6" s="1"/>
  <c r="T213" i="6" a="1"/>
  <c r="T213" i="6" s="1"/>
  <c r="S157" i="6" a="1"/>
  <c r="S157" i="6" s="1"/>
  <c r="T238" i="6" a="1"/>
  <c r="T238" i="6" s="1"/>
  <c r="S124" i="6" a="1"/>
  <c r="S124" i="6" s="1"/>
  <c r="S245" i="6" a="1"/>
  <c r="S245" i="6" s="1"/>
  <c r="R126" i="6" a="1"/>
  <c r="R126" i="6" s="1"/>
  <c r="U133" i="6" a="1"/>
  <c r="U133" i="6" s="1"/>
  <c r="S128" i="6" a="1"/>
  <c r="S128" i="6" s="1"/>
  <c r="R151" i="6" a="1"/>
  <c r="R151" i="6" s="1"/>
  <c r="S107" i="6" a="1"/>
  <c r="S107" i="6" s="1"/>
  <c r="U208" i="6" a="1"/>
  <c r="U208" i="6" s="1"/>
  <c r="T217" i="6" a="1"/>
  <c r="T217" i="6" s="1"/>
  <c r="T181" i="6" a="1"/>
  <c r="T181" i="6" s="1"/>
  <c r="U237" i="6" a="1"/>
  <c r="U237" i="6" s="1"/>
  <c r="S209" i="6" a="1"/>
  <c r="S209" i="6" s="1"/>
  <c r="U171" i="6" a="1"/>
  <c r="U171" i="6" s="1"/>
  <c r="T226" i="6" a="1"/>
  <c r="T226" i="6" s="1"/>
  <c r="T198" i="6" a="1"/>
  <c r="T198" i="6" s="1"/>
  <c r="Q162" i="6" a="1"/>
  <c r="Q162" i="6" s="1"/>
  <c r="U213" i="6" a="1"/>
  <c r="U213" i="6" s="1"/>
  <c r="R184" i="6" a="1"/>
  <c r="R184" i="6" s="1"/>
  <c r="S147" i="6" a="1"/>
  <c r="S147" i="6" s="1"/>
  <c r="T216" i="6" a="1"/>
  <c r="T216" i="6" s="1"/>
  <c r="T188" i="6" a="1"/>
  <c r="T188" i="6" s="1"/>
  <c r="U151" i="6" a="1"/>
  <c r="U151" i="6" s="1"/>
  <c r="Q229" i="6" a="1"/>
  <c r="Q229" i="6" s="1"/>
  <c r="U197" i="6" a="1"/>
  <c r="U197" i="6" s="1"/>
  <c r="U162" i="6" a="1"/>
  <c r="U162" i="6" s="1"/>
  <c r="R137" i="6" a="1"/>
  <c r="R137" i="6" s="1"/>
  <c r="T111" i="6" a="1"/>
  <c r="T111" i="6" s="1"/>
  <c r="S219" i="6" a="1"/>
  <c r="S219" i="6" s="1"/>
  <c r="T197" i="6" a="1"/>
  <c r="T197" i="6" s="1"/>
  <c r="T178" i="6" a="1"/>
  <c r="T178" i="6" s="1"/>
  <c r="R156" i="6" a="1"/>
  <c r="R156" i="6" s="1"/>
  <c r="R140" i="6" a="1"/>
  <c r="R140" i="6" s="1"/>
  <c r="Q111" i="6" a="1"/>
  <c r="Q111" i="6" s="1"/>
  <c r="R133" i="6" a="1"/>
  <c r="R133" i="6" s="1"/>
  <c r="T185" i="6" a="1"/>
  <c r="T185" i="6" s="1"/>
  <c r="U242" i="6" a="1"/>
  <c r="U242" i="6" s="1"/>
  <c r="T234" i="6" a="1"/>
  <c r="T234" i="6" s="1"/>
  <c r="T223" i="6" a="1"/>
  <c r="T223" i="6" s="1"/>
  <c r="T210" i="6" a="1"/>
  <c r="T210" i="6" s="1"/>
  <c r="S213" i="6" a="1"/>
  <c r="S213" i="6" s="1"/>
  <c r="U225" i="6" a="1"/>
  <c r="U225" i="6" s="1"/>
  <c r="Q134" i="6" a="1"/>
  <c r="Q134" i="6" s="1"/>
  <c r="Q193" i="6" a="1"/>
  <c r="Q193" i="6" s="1"/>
  <c r="Q137" i="6" a="1"/>
  <c r="Q137" i="6" s="1"/>
  <c r="S201" i="6" a="1"/>
  <c r="S201" i="6" s="1"/>
  <c r="U168" i="6" a="1"/>
  <c r="U168" i="6" s="1"/>
  <c r="Q186" i="6" a="1"/>
  <c r="Q186" i="6" s="1"/>
  <c r="U175" i="6" a="1"/>
  <c r="U175" i="6" s="1"/>
  <c r="S191" i="6" a="1"/>
  <c r="S191" i="6" s="1"/>
  <c r="R114" i="6" a="1"/>
  <c r="R114" i="6" s="1"/>
  <c r="S229" i="6" a="1"/>
  <c r="S229" i="6" s="1"/>
  <c r="U195" i="6" a="1"/>
  <c r="U195" i="6" s="1"/>
  <c r="S176" i="6" a="1"/>
  <c r="S176" i="6" s="1"/>
  <c r="T202" i="6" a="1"/>
  <c r="T202" i="6" s="1"/>
  <c r="Q150" i="6" a="1"/>
  <c r="Q150" i="6" s="1"/>
  <c r="U149" i="6" a="1"/>
  <c r="U149" i="6" s="1"/>
  <c r="Q141" i="6" a="1"/>
  <c r="Q141" i="6" s="1"/>
  <c r="R155" i="6" a="1"/>
  <c r="R155" i="6" s="1"/>
  <c r="T144" i="6" a="1"/>
  <c r="T144" i="6" s="1"/>
  <c r="Q231" i="6" a="1"/>
  <c r="Q231" i="6" s="1"/>
  <c r="T112" i="6" a="1"/>
  <c r="T112" i="6" s="1"/>
  <c r="T244" i="6" a="1"/>
  <c r="T244" i="6" s="1"/>
  <c r="Q208" i="6" a="1"/>
  <c r="Q208" i="6" s="1"/>
  <c r="Q180" i="6" a="1"/>
  <c r="Q180" i="6" s="1"/>
  <c r="R236" i="6" a="1"/>
  <c r="R236" i="6" s="1"/>
  <c r="U198" i="6" a="1"/>
  <c r="U198" i="6" s="1"/>
  <c r="R170" i="6" a="1"/>
  <c r="R170" i="6" s="1"/>
  <c r="Q225" i="6" a="1"/>
  <c r="Q225" i="6" s="1"/>
  <c r="R189" i="6" a="1"/>
  <c r="R189" i="6" s="1"/>
  <c r="S160" i="6" a="1"/>
  <c r="S160" i="6" s="1"/>
  <c r="R212" i="6" a="1"/>
  <c r="R212" i="6" s="1"/>
  <c r="T174" i="6" a="1"/>
  <c r="T174" i="6" s="1"/>
  <c r="U145" i="6" a="1"/>
  <c r="U145" i="6" s="1"/>
  <c r="Q215" i="6" a="1"/>
  <c r="Q215" i="6" s="1"/>
  <c r="Q179" i="6" a="1"/>
  <c r="Q179" i="6" s="1"/>
  <c r="R150" i="6" a="1"/>
  <c r="R150" i="6" s="1"/>
  <c r="S227" i="6" a="1"/>
  <c r="S227" i="6" s="1"/>
  <c r="S188" i="6" a="1"/>
  <c r="S188" i="6" s="1"/>
  <c r="R161" i="6" a="1"/>
  <c r="R161" i="6" s="1"/>
  <c r="T135" i="6" a="1"/>
  <c r="T135" i="6" s="1"/>
  <c r="U244" i="6" a="1"/>
  <c r="U244" i="6" s="1"/>
  <c r="U217" i="6" a="1"/>
  <c r="U217" i="6" s="1"/>
  <c r="T194" i="6" a="1"/>
  <c r="T194" i="6" s="1"/>
  <c r="Q177" i="6" a="1"/>
  <c r="Q177" i="6" s="1"/>
  <c r="T154" i="6" a="1"/>
  <c r="T154" i="6" s="1"/>
  <c r="T138" i="6" a="1"/>
  <c r="T138" i="6" s="1"/>
  <c r="T114" i="6" a="1"/>
  <c r="T114" i="6" s="1"/>
  <c r="R135" i="6" a="1"/>
  <c r="R135" i="6" s="1"/>
  <c r="R198" i="6" a="1"/>
  <c r="R198" i="6" s="1"/>
  <c r="T243" i="6" a="1"/>
  <c r="T243" i="6" s="1"/>
  <c r="S206" i="6" a="1"/>
  <c r="S206" i="6" s="1"/>
  <c r="R197" i="6" a="1"/>
  <c r="R197" i="6" s="1"/>
  <c r="T187" i="6" a="1"/>
  <c r="T187" i="6" s="1"/>
  <c r="Q173" i="6" a="1"/>
  <c r="Q173" i="6" s="1"/>
  <c r="S177" i="6" a="1"/>
  <c r="S177" i="6" s="1"/>
  <c r="U186" i="6" a="1"/>
  <c r="U186" i="6" s="1"/>
  <c r="Q243" i="6" a="1"/>
  <c r="Q243" i="6" s="1"/>
  <c r="R172" i="6" a="1"/>
  <c r="R172" i="6" s="1"/>
  <c r="S118" i="6" a="1"/>
  <c r="S118" i="6" s="1"/>
  <c r="Q212" i="6" a="1"/>
  <c r="Q212" i="6" s="1"/>
  <c r="U204" i="6" a="1"/>
  <c r="U204" i="6" s="1"/>
  <c r="Q214" i="6" a="1"/>
  <c r="Q214" i="6" s="1"/>
  <c r="U203" i="6" a="1"/>
  <c r="U203" i="6" s="1"/>
  <c r="Q158" i="6" a="1"/>
  <c r="Q158" i="6" s="1"/>
  <c r="S151" i="6" a="1"/>
  <c r="S151" i="6" s="1"/>
  <c r="U106" i="6" a="1"/>
  <c r="U106" i="6" s="1"/>
  <c r="R167" i="6" a="1"/>
  <c r="R167" i="6" s="1"/>
  <c r="U235" i="6" a="1"/>
  <c r="U235" i="6" s="1"/>
  <c r="R166" i="6" a="1"/>
  <c r="R166" i="6" s="1"/>
  <c r="T233" i="6" a="1"/>
  <c r="T233" i="6" s="1"/>
  <c r="S123" i="6" a="1"/>
  <c r="S123" i="6" s="1"/>
  <c r="Q144" i="6" a="1"/>
  <c r="Q144" i="6" s="1"/>
  <c r="U164" i="6" a="1"/>
  <c r="U164" i="6" s="1"/>
  <c r="U147" i="6" a="1"/>
  <c r="U147" i="6" s="1"/>
  <c r="S114" i="6" a="1"/>
  <c r="S114" i="6" s="1"/>
  <c r="S170" i="6" a="1"/>
  <c r="S170" i="6" s="1"/>
  <c r="T160" i="6" a="1"/>
  <c r="T160" i="6" s="1"/>
  <c r="Q239" i="6" a="1"/>
  <c r="Q239" i="6" s="1"/>
  <c r="U241" i="6" a="1"/>
  <c r="U241" i="6" s="1"/>
  <c r="T140" i="6" a="1"/>
  <c r="T140" i="6" s="1"/>
  <c r="T159" i="6" a="1"/>
  <c r="T159" i="6" s="1"/>
  <c r="R216" i="6" a="1"/>
  <c r="R216" i="6" s="1"/>
  <c r="Q153" i="6" a="1"/>
  <c r="Q153" i="6" s="1"/>
  <c r="U137" i="6" a="1"/>
  <c r="U137" i="6" s="1"/>
  <c r="T130" i="6" a="1"/>
  <c r="T130" i="6" s="1"/>
  <c r="T195" i="6" a="1"/>
  <c r="T195" i="6" s="1"/>
  <c r="T201" i="6" a="1"/>
  <c r="T201" i="6" s="1"/>
  <c r="Q139" i="6" a="1"/>
  <c r="Q139" i="6" s="1"/>
  <c r="S241" i="6" a="1"/>
  <c r="S241" i="6" s="1"/>
  <c r="Q140" i="6" a="1"/>
  <c r="Q140" i="6" s="1"/>
  <c r="U132" i="6" a="1"/>
  <c r="U132" i="6" s="1"/>
  <c r="U223" i="6" a="1"/>
  <c r="U223" i="6" s="1"/>
  <c r="Q200" i="6" a="1"/>
  <c r="Q200" i="6" s="1"/>
  <c r="U214" i="6" a="1"/>
  <c r="U214" i="6" s="1"/>
  <c r="T206" i="6" a="1"/>
  <c r="T206" i="6" s="1"/>
  <c r="Q122" i="6" a="1"/>
  <c r="Q122" i="6" s="1"/>
</calcChain>
</file>

<file path=xl/sharedStrings.xml><?xml version="1.0" encoding="utf-8"?>
<sst xmlns="http://schemas.openxmlformats.org/spreadsheetml/2006/main" count="522" uniqueCount="272">
  <si>
    <t>水路</t>
    <rPh sb="0" eb="2">
      <t>スイロ</t>
    </rPh>
    <phoneticPr fontId="5"/>
  </si>
  <si>
    <t>農道</t>
    <rPh sb="0" eb="2">
      <t>ノウドウ</t>
    </rPh>
    <phoneticPr fontId="5"/>
  </si>
  <si>
    <t>ため池</t>
    <rPh sb="2" eb="3">
      <t>イケ</t>
    </rPh>
    <phoneticPr fontId="5"/>
  </si>
  <si>
    <t>取組</t>
    <rPh sb="0" eb="2">
      <t>トリクミ</t>
    </rPh>
    <phoneticPr fontId="5"/>
  </si>
  <si>
    <t>研修</t>
    <rPh sb="0" eb="2">
      <t>ケンシュウ</t>
    </rPh>
    <phoneticPr fontId="5"/>
  </si>
  <si>
    <t>共通</t>
    <rPh sb="0" eb="2">
      <t>キョウツウ</t>
    </rPh>
    <phoneticPr fontId="5"/>
  </si>
  <si>
    <t>計画策定</t>
    <rPh sb="0" eb="2">
      <t>ケイカク</t>
    </rPh>
    <rPh sb="2" eb="4">
      <t>サクテイ</t>
    </rPh>
    <phoneticPr fontId="5"/>
  </si>
  <si>
    <t>実践活動</t>
    <rPh sb="0" eb="2">
      <t>ジッセン</t>
    </rPh>
    <rPh sb="2" eb="4">
      <t>カツドウ</t>
    </rPh>
    <phoneticPr fontId="5"/>
  </si>
  <si>
    <t>啓発・普及</t>
    <rPh sb="0" eb="2">
      <t>ケイハツ</t>
    </rPh>
    <rPh sb="3" eb="5">
      <t>フキュウ</t>
    </rPh>
    <phoneticPr fontId="5"/>
  </si>
  <si>
    <t>項目</t>
    <rPh sb="0" eb="2">
      <t>コウモク</t>
    </rPh>
    <phoneticPr fontId="5"/>
  </si>
  <si>
    <t>区分</t>
    <rPh sb="0" eb="2">
      <t>クブン</t>
    </rPh>
    <phoneticPr fontId="5"/>
  </si>
  <si>
    <t>活動記録で選択された取組番号から、区分、項目、取組を自動入力するための表</t>
    <rPh sb="0" eb="2">
      <t>カツドウ</t>
    </rPh>
    <rPh sb="2" eb="4">
      <t>キロク</t>
    </rPh>
    <rPh sb="5" eb="7">
      <t>センタク</t>
    </rPh>
    <rPh sb="10" eb="12">
      <t>トリク</t>
    </rPh>
    <rPh sb="12" eb="14">
      <t>バンゴウ</t>
    </rPh>
    <rPh sb="17" eb="19">
      <t>クブン</t>
    </rPh>
    <rPh sb="20" eb="22">
      <t>コウモク</t>
    </rPh>
    <rPh sb="23" eb="25">
      <t>トリク</t>
    </rPh>
    <rPh sb="26" eb="28">
      <t>ジドウ</t>
    </rPh>
    <rPh sb="28" eb="30">
      <t>ニュウリョク</t>
    </rPh>
    <rPh sb="35" eb="36">
      <t>ヒョウ</t>
    </rPh>
    <phoneticPr fontId="3"/>
  </si>
  <si>
    <t>実施回数のカウント</t>
    <rPh sb="0" eb="2">
      <t>ジッシ</t>
    </rPh>
    <rPh sb="2" eb="4">
      <t>カイスウ</t>
    </rPh>
    <phoneticPr fontId="3"/>
  </si>
  <si>
    <t>←活動記録に取組番号が入力された回数をカウントし、これをもとに実施状況報告書の「実施欄」の○、×を判定しています。</t>
    <rPh sb="49" eb="51">
      <t>ハンテイ</t>
    </rPh>
    <phoneticPr fontId="3"/>
  </si>
  <si>
    <r>
      <t>都道府県の要綱基本方針において取組を追加した場合の設定方法</t>
    </r>
    <r>
      <rPr>
        <b/>
        <sz val="12"/>
        <rFont val="Meiryo UI"/>
        <family val="3"/>
        <charset val="128"/>
      </rPr>
      <t>（県の担当者が作業してください）</t>
    </r>
    <rPh sb="0" eb="4">
      <t>トドウフケン</t>
    </rPh>
    <rPh sb="5" eb="7">
      <t>ヨウコウ</t>
    </rPh>
    <rPh sb="7" eb="9">
      <t>キホン</t>
    </rPh>
    <rPh sb="9" eb="11">
      <t>ホウシン</t>
    </rPh>
    <rPh sb="15" eb="17">
      <t>トリク</t>
    </rPh>
    <rPh sb="18" eb="20">
      <t>ツイカ</t>
    </rPh>
    <rPh sb="22" eb="24">
      <t>バアイ</t>
    </rPh>
    <rPh sb="25" eb="27">
      <t>セッテイ</t>
    </rPh>
    <rPh sb="27" eb="29">
      <t>ホウホウ</t>
    </rPh>
    <rPh sb="30" eb="31">
      <t>ケン</t>
    </rPh>
    <rPh sb="32" eb="35">
      <t>タントウシャ</t>
    </rPh>
    <rPh sb="36" eb="38">
      <t>サギョウ</t>
    </rPh>
    <phoneticPr fontId="3"/>
  </si>
  <si>
    <t>A.■か□</t>
    <phoneticPr fontId="5"/>
  </si>
  <si>
    <t>B.○か空白</t>
    <rPh sb="4" eb="6">
      <t>クウハク</t>
    </rPh>
    <phoneticPr fontId="5"/>
  </si>
  <si>
    <t>C.○か－か×</t>
    <phoneticPr fontId="5"/>
  </si>
  <si>
    <t>D.農村環境保全活動のテーマ</t>
    <rPh sb="2" eb="4">
      <t>ノウソン</t>
    </rPh>
    <rPh sb="4" eb="6">
      <t>カンキョウ</t>
    </rPh>
    <rPh sb="6" eb="10">
      <t>ホゼンカツドウ</t>
    </rPh>
    <phoneticPr fontId="3"/>
  </si>
  <si>
    <t>E.高度な保全活動</t>
    <rPh sb="2" eb="4">
      <t>コウド</t>
    </rPh>
    <rPh sb="5" eb="9">
      <t>ホゼンカツドウ</t>
    </rPh>
    <phoneticPr fontId="3"/>
  </si>
  <si>
    <t>G.単位</t>
    <rPh sb="2" eb="4">
      <t>タンイ</t>
    </rPh>
    <phoneticPr fontId="3"/>
  </si>
  <si>
    <t>H.構成員一覧の分類</t>
    <rPh sb="2" eb="5">
      <t>コウセイイン</t>
    </rPh>
    <rPh sb="5" eb="7">
      <t>イチラン</t>
    </rPh>
    <rPh sb="8" eb="10">
      <t>ブンルイ</t>
    </rPh>
    <phoneticPr fontId="3"/>
  </si>
  <si>
    <t>I.金銭出納簿の区分</t>
    <rPh sb="2" eb="4">
      <t>キンセン</t>
    </rPh>
    <rPh sb="4" eb="7">
      <t>スイトウボ</t>
    </rPh>
    <rPh sb="8" eb="10">
      <t>クブン</t>
    </rPh>
    <phoneticPr fontId="3"/>
  </si>
  <si>
    <t>J.金銭出納簿の収支の分類</t>
    <rPh sb="2" eb="4">
      <t>キンセン</t>
    </rPh>
    <rPh sb="4" eb="7">
      <t>スイトウボ</t>
    </rPh>
    <rPh sb="8" eb="10">
      <t>シュウシ</t>
    </rPh>
    <rPh sb="11" eb="13">
      <t>ブンルイ</t>
    </rPh>
    <phoneticPr fontId="3"/>
  </si>
  <si>
    <t>番号</t>
    <rPh sb="0" eb="2">
      <t>バンゴウ</t>
    </rPh>
    <phoneticPr fontId="3"/>
  </si>
  <si>
    <t>支払区分</t>
    <rPh sb="0" eb="2">
      <t>シハライ</t>
    </rPh>
    <rPh sb="2" eb="4">
      <t>クブン</t>
    </rPh>
    <phoneticPr fontId="5"/>
  </si>
  <si>
    <t>活動項目</t>
    <rPh sb="0" eb="2">
      <t>カツドウ</t>
    </rPh>
    <rPh sb="2" eb="4">
      <t>コウモク</t>
    </rPh>
    <phoneticPr fontId="3"/>
  </si>
  <si>
    <t>要綱基本方針において取組を追加した場合、以下の方法により修正することができます。</t>
    <rPh sb="0" eb="2">
      <t>ヨウコウ</t>
    </rPh>
    <rPh sb="2" eb="4">
      <t>キホン</t>
    </rPh>
    <rPh sb="4" eb="6">
      <t>ホウシン</t>
    </rPh>
    <rPh sb="10" eb="12">
      <t>トリクミ</t>
    </rPh>
    <rPh sb="13" eb="15">
      <t>ツイカ</t>
    </rPh>
    <rPh sb="17" eb="18">
      <t>バ</t>
    </rPh>
    <rPh sb="18" eb="19">
      <t>ゴウ</t>
    </rPh>
    <rPh sb="20" eb="22">
      <t>イカ</t>
    </rPh>
    <rPh sb="23" eb="25">
      <t>ホウホウ</t>
    </rPh>
    <rPh sb="28" eb="30">
      <t>シュウセイ</t>
    </rPh>
    <phoneticPr fontId="3"/>
  </si>
  <si>
    <t>■</t>
    <phoneticPr fontId="5"/>
  </si>
  <si>
    <t>○</t>
    <phoneticPr fontId="5"/>
  </si>
  <si>
    <t>生態系保全</t>
    <rPh sb="0" eb="3">
      <t>セイタイケイ</t>
    </rPh>
    <rPh sb="3" eb="5">
      <t>ホゼン</t>
    </rPh>
    <phoneticPr fontId="3"/>
  </si>
  <si>
    <t>循環かんがいによる水質保全</t>
    <rPh sb="0" eb="2">
      <t>ジュンカン</t>
    </rPh>
    <rPh sb="9" eb="11">
      <t>スイシツ</t>
    </rPh>
    <rPh sb="11" eb="13">
      <t>ホゼン</t>
    </rPh>
    <phoneticPr fontId="3"/>
  </si>
  <si>
    <t>水路</t>
    <rPh sb="0" eb="2">
      <t>スイロ</t>
    </rPh>
    <phoneticPr fontId="3"/>
  </si>
  <si>
    <t>km</t>
    <phoneticPr fontId="3"/>
  </si>
  <si>
    <t>１.農業者個人</t>
    <rPh sb="2" eb="5">
      <t>ノウギョウシャ</t>
    </rPh>
    <rPh sb="5" eb="7">
      <t>コジン</t>
    </rPh>
    <phoneticPr fontId="3"/>
  </si>
  <si>
    <t>１.前年度持越</t>
    <rPh sb="2" eb="5">
      <t>ゼンネンド</t>
    </rPh>
    <rPh sb="5" eb="7">
      <t>モチコシ</t>
    </rPh>
    <phoneticPr fontId="3"/>
  </si>
  <si>
    <t>-</t>
    <phoneticPr fontId="5"/>
  </si>
  <si>
    <t>事務処理</t>
    <rPh sb="0" eb="2">
      <t>ジム</t>
    </rPh>
    <rPh sb="2" eb="4">
      <t>ショリ</t>
    </rPh>
    <phoneticPr fontId="5"/>
  </si>
  <si>
    <t>200 事務処理</t>
  </si>
  <si>
    <t>●共通：活動記録で、追加した取組番号を入力できるようにする</t>
    <rPh sb="1" eb="3">
      <t>キョウツウ</t>
    </rPh>
    <rPh sb="4" eb="6">
      <t>カツドウ</t>
    </rPh>
    <rPh sb="6" eb="8">
      <t>キロク</t>
    </rPh>
    <rPh sb="10" eb="12">
      <t>ツイカ</t>
    </rPh>
    <rPh sb="14" eb="15">
      <t>ト</t>
    </rPh>
    <rPh sb="15" eb="16">
      <t>ク</t>
    </rPh>
    <rPh sb="16" eb="18">
      <t>バンゴウ</t>
    </rPh>
    <rPh sb="19" eb="21">
      <t>ニュウリョク</t>
    </rPh>
    <phoneticPr fontId="3"/>
  </si>
  <si>
    <t>□</t>
    <phoneticPr fontId="5"/>
  </si>
  <si>
    <t>－</t>
    <phoneticPr fontId="3"/>
  </si>
  <si>
    <t>水質保全</t>
    <rPh sb="0" eb="2">
      <t>スイシツ</t>
    </rPh>
    <rPh sb="2" eb="4">
      <t>ホゼン</t>
    </rPh>
    <phoneticPr fontId="3"/>
  </si>
  <si>
    <t>浄化水路による水質保全</t>
    <rPh sb="0" eb="2">
      <t>ジョウカ</t>
    </rPh>
    <rPh sb="2" eb="4">
      <t>スイロ</t>
    </rPh>
    <rPh sb="7" eb="9">
      <t>スイシツ</t>
    </rPh>
    <rPh sb="9" eb="11">
      <t>ホゼン</t>
    </rPh>
    <phoneticPr fontId="3"/>
  </si>
  <si>
    <t>農道</t>
    <rPh sb="0" eb="2">
      <t>ノウドウ</t>
    </rPh>
    <phoneticPr fontId="3"/>
  </si>
  <si>
    <t>箇所</t>
    <rPh sb="0" eb="2">
      <t>カショ</t>
    </rPh>
    <phoneticPr fontId="3"/>
  </si>
  <si>
    <t>２.農事組合法人</t>
    <rPh sb="2" eb="4">
      <t>ノウジ</t>
    </rPh>
    <rPh sb="4" eb="6">
      <t>クミアイ</t>
    </rPh>
    <rPh sb="6" eb="8">
      <t>ホウジン</t>
    </rPh>
    <phoneticPr fontId="3"/>
  </si>
  <si>
    <t>２.交付金</t>
    <rPh sb="2" eb="5">
      <t>コウフキン</t>
    </rPh>
    <phoneticPr fontId="3"/>
  </si>
  <si>
    <t>会議</t>
    <rPh sb="0" eb="2">
      <t>カイギ</t>
    </rPh>
    <phoneticPr fontId="5"/>
  </si>
  <si>
    <t>300 会議</t>
  </si>
  <si>
    <t>　１）「取組番号早見表シート」及び「取組番号シート」に番号、支払区分、活動項目、取組を追加する。</t>
    <rPh sb="4" eb="6">
      <t>トリクミ</t>
    </rPh>
    <rPh sb="6" eb="8">
      <t>バンゴウ</t>
    </rPh>
    <rPh sb="8" eb="11">
      <t>ハヤミヒョウ</t>
    </rPh>
    <rPh sb="15" eb="16">
      <t>オヨ</t>
    </rPh>
    <rPh sb="18" eb="20">
      <t>トリクミ</t>
    </rPh>
    <rPh sb="20" eb="22">
      <t>バンゴウ</t>
    </rPh>
    <rPh sb="27" eb="29">
      <t>バンゴウ</t>
    </rPh>
    <rPh sb="30" eb="32">
      <t>シハライ</t>
    </rPh>
    <rPh sb="32" eb="34">
      <t>クブン</t>
    </rPh>
    <rPh sb="35" eb="37">
      <t>カツドウ</t>
    </rPh>
    <rPh sb="37" eb="39">
      <t>コウモク</t>
    </rPh>
    <rPh sb="40" eb="42">
      <t>トリクミ</t>
    </rPh>
    <rPh sb="43" eb="45">
      <t>ツイカ</t>
    </rPh>
    <phoneticPr fontId="3"/>
  </si>
  <si>
    <t>×</t>
    <phoneticPr fontId="3"/>
  </si>
  <si>
    <t>景観形成・生活環境保全</t>
    <rPh sb="0" eb="2">
      <t>ケイカン</t>
    </rPh>
    <rPh sb="2" eb="4">
      <t>ケイセイ</t>
    </rPh>
    <rPh sb="5" eb="7">
      <t>セイカツ</t>
    </rPh>
    <rPh sb="7" eb="9">
      <t>カンキョウ</t>
    </rPh>
    <rPh sb="9" eb="11">
      <t>ホゼン</t>
    </rPh>
    <phoneticPr fontId="3"/>
  </si>
  <si>
    <t>地下水かん養</t>
    <rPh sb="0" eb="3">
      <t>チカスイ</t>
    </rPh>
    <rPh sb="5" eb="6">
      <t>ヨウ</t>
    </rPh>
    <phoneticPr fontId="3"/>
  </si>
  <si>
    <t>ため池</t>
    <rPh sb="2" eb="3">
      <t>イケ</t>
    </rPh>
    <phoneticPr fontId="3"/>
  </si>
  <si>
    <t>３.営農組合</t>
    <rPh sb="2" eb="4">
      <t>エイノウ</t>
    </rPh>
    <rPh sb="4" eb="6">
      <t>クミアイ</t>
    </rPh>
    <phoneticPr fontId="3"/>
  </si>
  <si>
    <t>３.利子等</t>
    <rPh sb="2" eb="4">
      <t>リシ</t>
    </rPh>
    <rPh sb="4" eb="5">
      <t>トウ</t>
    </rPh>
    <phoneticPr fontId="3"/>
  </si>
  <si>
    <t>水田貯留・地下水かん養</t>
    <rPh sb="0" eb="2">
      <t>スイデン</t>
    </rPh>
    <rPh sb="2" eb="4">
      <t>チョリュウ</t>
    </rPh>
    <rPh sb="5" eb="8">
      <t>チカスイ</t>
    </rPh>
    <rPh sb="10" eb="11">
      <t>ヨウ</t>
    </rPh>
    <phoneticPr fontId="3"/>
  </si>
  <si>
    <t>持続的な水管理</t>
    <rPh sb="0" eb="3">
      <t>ジゾクテキ</t>
    </rPh>
    <rPh sb="4" eb="5">
      <t>ミズ</t>
    </rPh>
    <rPh sb="5" eb="7">
      <t>カンリ</t>
    </rPh>
    <phoneticPr fontId="3"/>
  </si>
  <si>
    <t>４.その他の農業者団体</t>
    <rPh sb="4" eb="5">
      <t>タ</t>
    </rPh>
    <rPh sb="6" eb="9">
      <t>ノウギョウシャ</t>
    </rPh>
    <rPh sb="9" eb="11">
      <t>ダンタイ</t>
    </rPh>
    <phoneticPr fontId="3"/>
  </si>
  <si>
    <t>４.日当</t>
    <rPh sb="2" eb="4">
      <t>ニットウ</t>
    </rPh>
    <phoneticPr fontId="3"/>
  </si>
  <si>
    <t>農地維持</t>
    <rPh sb="0" eb="2">
      <t>ノウチ</t>
    </rPh>
    <rPh sb="2" eb="4">
      <t>イジ</t>
    </rPh>
    <phoneticPr fontId="5"/>
  </si>
  <si>
    <t>点検・計画策定</t>
    <rPh sb="0" eb="2">
      <t>テンケン</t>
    </rPh>
    <rPh sb="3" eb="5">
      <t>ケイカク</t>
    </rPh>
    <rPh sb="5" eb="7">
      <t>サクテイ</t>
    </rPh>
    <phoneticPr fontId="5"/>
  </si>
  <si>
    <t>点検</t>
    <rPh sb="0" eb="2">
      <t>テンケン</t>
    </rPh>
    <phoneticPr fontId="5"/>
  </si>
  <si>
    <t>1 点検</t>
  </si>
  <si>
    <t>資源循環</t>
    <rPh sb="0" eb="2">
      <t>シゲン</t>
    </rPh>
    <rPh sb="2" eb="4">
      <t>ジュンカン</t>
    </rPh>
    <phoneticPr fontId="3"/>
  </si>
  <si>
    <t>土壌流出防止</t>
    <rPh sb="0" eb="2">
      <t>ドジョウ</t>
    </rPh>
    <rPh sb="2" eb="4">
      <t>リュウシュツ</t>
    </rPh>
    <rPh sb="4" eb="6">
      <t>ボウシ</t>
    </rPh>
    <phoneticPr fontId="3"/>
  </si>
  <si>
    <t>５.農業者以外個人</t>
    <rPh sb="2" eb="5">
      <t>ノウギョウシャ</t>
    </rPh>
    <rPh sb="5" eb="7">
      <t>イガイ</t>
    </rPh>
    <rPh sb="7" eb="9">
      <t>コジン</t>
    </rPh>
    <phoneticPr fontId="3"/>
  </si>
  <si>
    <t>2 年度活動計画の策定</t>
  </si>
  <si>
    <t>　　　（この作業により、活動記録に取組番号が入力された回数がＰ列に入力され、これをもとに実施状況報告書の「実施欄」の○、×を判定します。）</t>
    <rPh sb="6" eb="8">
      <t>サギョウ</t>
    </rPh>
    <rPh sb="27" eb="29">
      <t>カイスウ</t>
    </rPh>
    <rPh sb="31" eb="32">
      <t>レツ</t>
    </rPh>
    <rPh sb="33" eb="35">
      <t>ニュウリョク</t>
    </rPh>
    <rPh sb="44" eb="46">
      <t>ジッシ</t>
    </rPh>
    <rPh sb="46" eb="48">
      <t>ジョウキョウ</t>
    </rPh>
    <rPh sb="48" eb="51">
      <t>ホウコクショ</t>
    </rPh>
    <rPh sb="53" eb="55">
      <t>ジッシ</t>
    </rPh>
    <rPh sb="55" eb="56">
      <t>ラン</t>
    </rPh>
    <rPh sb="62" eb="64">
      <t>ハンテイ</t>
    </rPh>
    <phoneticPr fontId="3"/>
  </si>
  <si>
    <t>生物多様性の回復</t>
    <rPh sb="0" eb="2">
      <t>セイブツ</t>
    </rPh>
    <rPh sb="2" eb="5">
      <t>タヨウセイ</t>
    </rPh>
    <rPh sb="6" eb="8">
      <t>カイフク</t>
    </rPh>
    <phoneticPr fontId="3"/>
  </si>
  <si>
    <t>６.自治会</t>
    <rPh sb="2" eb="5">
      <t>ジチカイ</t>
    </rPh>
    <phoneticPr fontId="3"/>
  </si>
  <si>
    <t>水環境の回復</t>
    <rPh sb="0" eb="3">
      <t>ミズカンキョウ</t>
    </rPh>
    <rPh sb="4" eb="6">
      <t>カイフク</t>
    </rPh>
    <phoneticPr fontId="3"/>
  </si>
  <si>
    <t>７.女性会</t>
    <rPh sb="2" eb="5">
      <t>ジョセイカイ</t>
    </rPh>
    <phoneticPr fontId="3"/>
  </si>
  <si>
    <t>農用地</t>
    <rPh sb="0" eb="3">
      <t>ノウヨウチ</t>
    </rPh>
    <phoneticPr fontId="5"/>
  </si>
  <si>
    <t>4 遊休農地発生防止のための保全管理</t>
  </si>
  <si>
    <t>●農村環境保全活動、多面的機能の増進を図る活動、長寿命化のための活動を追加する場合は以下の設定を行う</t>
    <rPh sb="1" eb="3">
      <t>ノウソン</t>
    </rPh>
    <rPh sb="3" eb="5">
      <t>カンキョウ</t>
    </rPh>
    <rPh sb="5" eb="7">
      <t>ホゼン</t>
    </rPh>
    <rPh sb="7" eb="9">
      <t>カツドウ</t>
    </rPh>
    <rPh sb="10" eb="13">
      <t>タメンテキ</t>
    </rPh>
    <rPh sb="13" eb="15">
      <t>キノウ</t>
    </rPh>
    <rPh sb="16" eb="18">
      <t>ゾウシン</t>
    </rPh>
    <rPh sb="19" eb="20">
      <t>ハカ</t>
    </rPh>
    <rPh sb="21" eb="23">
      <t>カツドウ</t>
    </rPh>
    <rPh sb="24" eb="25">
      <t>チョウ</t>
    </rPh>
    <rPh sb="25" eb="28">
      <t>ジュミョウカ</t>
    </rPh>
    <rPh sb="32" eb="34">
      <t>カツドウ</t>
    </rPh>
    <rPh sb="35" eb="37">
      <t>ツイカ</t>
    </rPh>
    <rPh sb="39" eb="41">
      <t>バアイ</t>
    </rPh>
    <rPh sb="42" eb="44">
      <t>イカ</t>
    </rPh>
    <rPh sb="45" eb="47">
      <t>セッテイ</t>
    </rPh>
    <rPh sb="48" eb="49">
      <t>オコナ</t>
    </rPh>
    <phoneticPr fontId="3"/>
  </si>
  <si>
    <t>持続的な畦畔管理</t>
    <rPh sb="0" eb="3">
      <t>ジゾクテキ</t>
    </rPh>
    <rPh sb="4" eb="6">
      <t>ケイハン</t>
    </rPh>
    <rPh sb="6" eb="8">
      <t>カンリ</t>
    </rPh>
    <phoneticPr fontId="3"/>
  </si>
  <si>
    <t>８.子供会</t>
    <rPh sb="2" eb="5">
      <t>コドモカイ</t>
    </rPh>
    <phoneticPr fontId="3"/>
  </si>
  <si>
    <t>5 畦畔・法面・防風林の草刈り</t>
  </si>
  <si>
    <t>①農村環境保全活動の項目を追加する場合</t>
    <rPh sb="1" eb="3">
      <t>ノウソン</t>
    </rPh>
    <rPh sb="3" eb="5">
      <t>カンキョウ</t>
    </rPh>
    <rPh sb="5" eb="9">
      <t>ホゼンカツドウ</t>
    </rPh>
    <rPh sb="10" eb="12">
      <t>コウモク</t>
    </rPh>
    <rPh sb="13" eb="15">
      <t>ツイカ</t>
    </rPh>
    <rPh sb="17" eb="19">
      <t>バアイ</t>
    </rPh>
    <phoneticPr fontId="3"/>
  </si>
  <si>
    <t>専門家の指導</t>
    <rPh sb="0" eb="3">
      <t>センモンカ</t>
    </rPh>
    <rPh sb="4" eb="6">
      <t>シドウ</t>
    </rPh>
    <phoneticPr fontId="3"/>
  </si>
  <si>
    <t>９.土地改良区</t>
    <rPh sb="2" eb="4">
      <t>トチ</t>
    </rPh>
    <rPh sb="4" eb="7">
      <t>カイリョウク</t>
    </rPh>
    <phoneticPr fontId="3"/>
  </si>
  <si>
    <t>6 鳥獣害防護柵等の保守管理</t>
  </si>
  <si>
    <t>活動計画書３（２）１）で実践活動を選択する際に、追加した項目を選択できるようにする</t>
    <rPh sb="0" eb="2">
      <t>カツドウ</t>
    </rPh>
    <rPh sb="2" eb="5">
      <t>ケイカクショ</t>
    </rPh>
    <rPh sb="12" eb="14">
      <t>ジッセン</t>
    </rPh>
    <rPh sb="14" eb="16">
      <t>カツドウ</t>
    </rPh>
    <rPh sb="17" eb="19">
      <t>センタク</t>
    </rPh>
    <rPh sb="21" eb="22">
      <t>サイ</t>
    </rPh>
    <rPh sb="24" eb="26">
      <t>ツイカ</t>
    </rPh>
    <rPh sb="28" eb="30">
      <t>コウモク</t>
    </rPh>
    <rPh sb="31" eb="33">
      <t>センタク</t>
    </rPh>
    <phoneticPr fontId="3"/>
  </si>
  <si>
    <t>10.JA</t>
    <phoneticPr fontId="3"/>
  </si>
  <si>
    <t>7 水路の草刈り</t>
  </si>
  <si>
    <t>11.学校・PTA</t>
    <rPh sb="3" eb="5">
      <t>ガッコウ</t>
    </rPh>
    <phoneticPr fontId="3"/>
  </si>
  <si>
    <t>8 水路の泥上げ</t>
  </si>
  <si>
    <t>　　　　このとき、「●共通」で入力した取組名と同じになるように注意してください。</t>
    <rPh sb="11" eb="13">
      <t>キョウツウ</t>
    </rPh>
    <rPh sb="15" eb="17">
      <t>ニュウリョク</t>
    </rPh>
    <rPh sb="19" eb="21">
      <t>トリク</t>
    </rPh>
    <rPh sb="21" eb="22">
      <t>メイ</t>
    </rPh>
    <rPh sb="23" eb="24">
      <t>オナ</t>
    </rPh>
    <rPh sb="31" eb="33">
      <t>チュウイ</t>
    </rPh>
    <phoneticPr fontId="3"/>
  </si>
  <si>
    <t>12.NPO</t>
    <phoneticPr fontId="3"/>
  </si>
  <si>
    <t>9 水路附帯施設の保守管理</t>
  </si>
  <si>
    <t>　２）「数式」タブの「名前の管理」を選択し、リストの中から「K.農村環境保全活動」を選択し、「参照範囲」の右のアイコンをクリック</t>
    <rPh sb="4" eb="6">
      <t>スウシキ</t>
    </rPh>
    <rPh sb="11" eb="13">
      <t>ナマエ</t>
    </rPh>
    <rPh sb="14" eb="16">
      <t>カンリ</t>
    </rPh>
    <rPh sb="18" eb="20">
      <t>センタク</t>
    </rPh>
    <rPh sb="26" eb="27">
      <t>ナカ</t>
    </rPh>
    <rPh sb="32" eb="34">
      <t>ノウソン</t>
    </rPh>
    <rPh sb="34" eb="36">
      <t>カンキョウ</t>
    </rPh>
    <rPh sb="36" eb="40">
      <t>ホゼンカツドウ</t>
    </rPh>
    <rPh sb="42" eb="44">
      <t>センタク</t>
    </rPh>
    <rPh sb="47" eb="49">
      <t>サンショウ</t>
    </rPh>
    <rPh sb="49" eb="51">
      <t>ハンイ</t>
    </rPh>
    <rPh sb="53" eb="54">
      <t>ミギ</t>
    </rPh>
    <phoneticPr fontId="3"/>
  </si>
  <si>
    <t>13.その他の農業者以外団体</t>
    <rPh sb="5" eb="6">
      <t>タ</t>
    </rPh>
    <rPh sb="7" eb="10">
      <t>ノウギョウシャ</t>
    </rPh>
    <rPh sb="10" eb="12">
      <t>イガイ</t>
    </rPh>
    <rPh sb="12" eb="14">
      <t>ダンタイ</t>
    </rPh>
    <phoneticPr fontId="3"/>
  </si>
  <si>
    <t>10 農道の草刈り</t>
  </si>
  <si>
    <t>　３）参照範囲に追加した取組を含むよう範囲を選択し直し、確定する。</t>
    <rPh sb="3" eb="5">
      <t>サンショウ</t>
    </rPh>
    <rPh sb="5" eb="7">
      <t>ハンイ</t>
    </rPh>
    <rPh sb="8" eb="10">
      <t>ツイカ</t>
    </rPh>
    <rPh sb="12" eb="14">
      <t>トリクミ</t>
    </rPh>
    <rPh sb="15" eb="16">
      <t>フク</t>
    </rPh>
    <rPh sb="19" eb="21">
      <t>ハンイ</t>
    </rPh>
    <rPh sb="22" eb="24">
      <t>センタク</t>
    </rPh>
    <rPh sb="25" eb="26">
      <t>ナオ</t>
    </rPh>
    <rPh sb="28" eb="30">
      <t>カクテイ</t>
    </rPh>
    <phoneticPr fontId="3"/>
  </si>
  <si>
    <t>11 農道側溝の泥上げ</t>
  </si>
  <si>
    <t>12 路面の維持</t>
  </si>
  <si>
    <t>②多面的機能の増進を図る活動の項目を追加する場合</t>
    <rPh sb="1" eb="4">
      <t>タメンテキ</t>
    </rPh>
    <rPh sb="4" eb="6">
      <t>キノウ</t>
    </rPh>
    <rPh sb="7" eb="9">
      <t>ゾウシン</t>
    </rPh>
    <rPh sb="10" eb="11">
      <t>ハカ</t>
    </rPh>
    <rPh sb="12" eb="14">
      <t>カツドウ</t>
    </rPh>
    <phoneticPr fontId="3"/>
  </si>
  <si>
    <t>13 ため池の草刈り</t>
  </si>
  <si>
    <t>14 ため池の泥上げ</t>
  </si>
  <si>
    <t>15 ため池附帯施設の保守管理</t>
  </si>
  <si>
    <t>16 異常気象時の対応</t>
  </si>
  <si>
    <t>推進活動</t>
    <rPh sb="0" eb="2">
      <t>スイシン</t>
    </rPh>
    <rPh sb="2" eb="4">
      <t>カツドウ</t>
    </rPh>
    <phoneticPr fontId="5"/>
  </si>
  <si>
    <t>17 農業者の検討会の開催</t>
  </si>
  <si>
    <t>18 農業者に対する意向調査、現地調査</t>
  </si>
  <si>
    <t>19 不在村地主との連絡体制の整備等</t>
  </si>
  <si>
    <t>20 集落外住民や地域住民との意見交換等</t>
  </si>
  <si>
    <t>21 地域住民等に対する意向調査等</t>
  </si>
  <si>
    <t>22 有識者等による研修会、検討会の開催</t>
  </si>
  <si>
    <t>23 その他</t>
  </si>
  <si>
    <t>共同</t>
    <rPh sb="0" eb="2">
      <t>キョウドウ</t>
    </rPh>
    <phoneticPr fontId="5"/>
  </si>
  <si>
    <t>機能診断・計画策定</t>
    <rPh sb="0" eb="2">
      <t>キノウ</t>
    </rPh>
    <rPh sb="2" eb="4">
      <t>シンダン</t>
    </rPh>
    <rPh sb="5" eb="7">
      <t>ケイカク</t>
    </rPh>
    <rPh sb="7" eb="9">
      <t>サクテイ</t>
    </rPh>
    <phoneticPr fontId="5"/>
  </si>
  <si>
    <t>機能診断</t>
    <rPh sb="0" eb="2">
      <t>キノウ</t>
    </rPh>
    <rPh sb="2" eb="4">
      <t>シンダン</t>
    </rPh>
    <phoneticPr fontId="5"/>
  </si>
  <si>
    <t>24 農用地の機能診断</t>
  </si>
  <si>
    <t>25 水路の機能診断</t>
  </si>
  <si>
    <t>③長寿命化の項目を追加する場合</t>
    <rPh sb="1" eb="5">
      <t>チョウジュミョウカ</t>
    </rPh>
    <phoneticPr fontId="3"/>
  </si>
  <si>
    <t>26 農道の機能診断</t>
  </si>
  <si>
    <t>活動計画書３（３）で実践活動を選択する際に、追加した項目を選択できるようにする</t>
    <rPh sb="0" eb="2">
      <t>カツドウ</t>
    </rPh>
    <rPh sb="2" eb="5">
      <t>ケイカクショ</t>
    </rPh>
    <rPh sb="10" eb="12">
      <t>ジッセン</t>
    </rPh>
    <rPh sb="12" eb="14">
      <t>カツドウ</t>
    </rPh>
    <rPh sb="15" eb="17">
      <t>センタク</t>
    </rPh>
    <rPh sb="19" eb="20">
      <t>サイ</t>
    </rPh>
    <rPh sb="22" eb="24">
      <t>ツイカ</t>
    </rPh>
    <rPh sb="26" eb="28">
      <t>コウモク</t>
    </rPh>
    <rPh sb="29" eb="31">
      <t>センタク</t>
    </rPh>
    <phoneticPr fontId="3"/>
  </si>
  <si>
    <t>27 ため池の機能診断</t>
  </si>
  <si>
    <t>28 年度活動計画の策定</t>
  </si>
  <si>
    <t>研修</t>
    <rPh sb="0" eb="2">
      <t>ケンシュウ</t>
    </rPh>
    <phoneticPr fontId="3"/>
  </si>
  <si>
    <t>29 機能診断・補修技術等に関する研修</t>
  </si>
  <si>
    <t>30 農用地の軽微な補修等</t>
  </si>
  <si>
    <t>31 水路の軽微な補修等</t>
  </si>
  <si>
    <t>32 農道の軽微な補修等</t>
  </si>
  <si>
    <t>33 ため池の軽微な補修等</t>
  </si>
  <si>
    <t>生態系保全</t>
    <rPh sb="0" eb="3">
      <t>セイタイケイ</t>
    </rPh>
    <rPh sb="3" eb="5">
      <t>ホゼン</t>
    </rPh>
    <phoneticPr fontId="5"/>
  </si>
  <si>
    <t>34 生物多様性保全計画の策定</t>
  </si>
  <si>
    <t>水質保全</t>
    <rPh sb="0" eb="2">
      <t>スイシツ</t>
    </rPh>
    <rPh sb="2" eb="4">
      <t>ホゼン</t>
    </rPh>
    <phoneticPr fontId="5"/>
  </si>
  <si>
    <t>35 水質保全計画、農地保全計画の策定</t>
  </si>
  <si>
    <t>景観形成・生活環境保全</t>
    <rPh sb="0" eb="2">
      <t>ケイカン</t>
    </rPh>
    <rPh sb="2" eb="4">
      <t>ケイセイ</t>
    </rPh>
    <rPh sb="5" eb="7">
      <t>セイカツ</t>
    </rPh>
    <rPh sb="7" eb="9">
      <t>カンキョウ</t>
    </rPh>
    <rPh sb="9" eb="11">
      <t>ホゼン</t>
    </rPh>
    <phoneticPr fontId="5"/>
  </si>
  <si>
    <t>水田貯留・地下水かん養</t>
    <rPh sb="0" eb="2">
      <t>スイデン</t>
    </rPh>
    <rPh sb="2" eb="4">
      <t>チョリュウ</t>
    </rPh>
    <rPh sb="5" eb="8">
      <t>チカスイ</t>
    </rPh>
    <rPh sb="10" eb="11">
      <t>ヨウ</t>
    </rPh>
    <phoneticPr fontId="5"/>
  </si>
  <si>
    <t>37 水田貯留計画、地下水かん養計画の策定</t>
  </si>
  <si>
    <t>活動計画書、実施状況報告書のプルダウン選択用</t>
    <rPh sb="0" eb="2">
      <t>カツドウ</t>
    </rPh>
    <rPh sb="2" eb="5">
      <t>ケイカクショ</t>
    </rPh>
    <rPh sb="6" eb="8">
      <t>ジッシ</t>
    </rPh>
    <rPh sb="8" eb="10">
      <t>ジョウキョウ</t>
    </rPh>
    <rPh sb="10" eb="13">
      <t>ホウコクショ</t>
    </rPh>
    <rPh sb="19" eb="21">
      <t>センタク</t>
    </rPh>
    <rPh sb="21" eb="22">
      <t>ヨウ</t>
    </rPh>
    <phoneticPr fontId="3"/>
  </si>
  <si>
    <t>資源循環</t>
    <rPh sb="0" eb="2">
      <t>シゲン</t>
    </rPh>
    <rPh sb="2" eb="4">
      <t>ジュンカン</t>
    </rPh>
    <phoneticPr fontId="5"/>
  </si>
  <si>
    <t>38 資源循環計画の策定</t>
  </si>
  <si>
    <t>Ｋ.農村環境保全活動</t>
    <phoneticPr fontId="5"/>
  </si>
  <si>
    <t>39 生物の生息状況の把握（生態系保全）</t>
    <rPh sb="3" eb="5">
      <t>セイブツ</t>
    </rPh>
    <rPh sb="6" eb="8">
      <t>セイソク</t>
    </rPh>
    <rPh sb="8" eb="10">
      <t>ジョウキョウ</t>
    </rPh>
    <rPh sb="11" eb="13">
      <t>ハアク</t>
    </rPh>
    <rPh sb="14" eb="17">
      <t>セイタイケイ</t>
    </rPh>
    <rPh sb="17" eb="19">
      <t>ホゼン</t>
    </rPh>
    <phoneticPr fontId="5"/>
  </si>
  <si>
    <t>40 外来種の駆除（生態系保全）</t>
    <rPh sb="3" eb="6">
      <t>ガイライシュ</t>
    </rPh>
    <rPh sb="7" eb="9">
      <t>クジョ</t>
    </rPh>
    <rPh sb="10" eb="13">
      <t>セイタイケイ</t>
    </rPh>
    <rPh sb="13" eb="15">
      <t>ホゼン</t>
    </rPh>
    <phoneticPr fontId="5"/>
  </si>
  <si>
    <t>41 その他（生態系保全）</t>
    <rPh sb="5" eb="6">
      <t>タ</t>
    </rPh>
    <rPh sb="7" eb="10">
      <t>セイタイケイ</t>
    </rPh>
    <rPh sb="10" eb="12">
      <t>ホゼン</t>
    </rPh>
    <phoneticPr fontId="5"/>
  </si>
  <si>
    <t>42 水質モニタリングの実施・記録管理（水質保全）</t>
    <rPh sb="3" eb="5">
      <t>スイシツ</t>
    </rPh>
    <rPh sb="12" eb="14">
      <t>ジッシ</t>
    </rPh>
    <rPh sb="15" eb="17">
      <t>キロク</t>
    </rPh>
    <rPh sb="17" eb="19">
      <t>カンリ</t>
    </rPh>
    <rPh sb="20" eb="22">
      <t>スイシツ</t>
    </rPh>
    <rPh sb="22" eb="24">
      <t>ホゼン</t>
    </rPh>
    <phoneticPr fontId="5"/>
  </si>
  <si>
    <t>43 畑からの土砂流出対策（水質保全）</t>
    <rPh sb="3" eb="4">
      <t>ハタケ</t>
    </rPh>
    <rPh sb="7" eb="9">
      <t>ドシャ</t>
    </rPh>
    <rPh sb="9" eb="11">
      <t>リュウシュツ</t>
    </rPh>
    <rPh sb="11" eb="13">
      <t>タイサク</t>
    </rPh>
    <rPh sb="14" eb="16">
      <t>スイシツ</t>
    </rPh>
    <rPh sb="16" eb="18">
      <t>ホゼン</t>
    </rPh>
    <phoneticPr fontId="5"/>
  </si>
  <si>
    <t>44 その他（水質保全）</t>
    <rPh sb="5" eb="6">
      <t>タ</t>
    </rPh>
    <rPh sb="7" eb="9">
      <t>スイシツ</t>
    </rPh>
    <rPh sb="9" eb="11">
      <t>ホゼン</t>
    </rPh>
    <phoneticPr fontId="5"/>
  </si>
  <si>
    <t>45 植栽等の景観形成活動（景観形成・生活環境保全）</t>
    <rPh sb="3" eb="5">
      <t>ショクサイ</t>
    </rPh>
    <rPh sb="5" eb="6">
      <t>トウ</t>
    </rPh>
    <rPh sb="7" eb="9">
      <t>ケイカン</t>
    </rPh>
    <rPh sb="9" eb="11">
      <t>ケイセイ</t>
    </rPh>
    <rPh sb="11" eb="13">
      <t>カツドウ</t>
    </rPh>
    <rPh sb="14" eb="16">
      <t>ケイカン</t>
    </rPh>
    <rPh sb="16" eb="18">
      <t>ケイセイ</t>
    </rPh>
    <rPh sb="19" eb="21">
      <t>セイカツ</t>
    </rPh>
    <rPh sb="21" eb="23">
      <t>カンキョウ</t>
    </rPh>
    <rPh sb="23" eb="25">
      <t>ホゼン</t>
    </rPh>
    <phoneticPr fontId="5"/>
  </si>
  <si>
    <t>46 施設等の定期的な巡回点検・清掃（景観形成・生活環境保全）</t>
    <rPh sb="3" eb="5">
      <t>シセツ</t>
    </rPh>
    <rPh sb="5" eb="6">
      <t>トウ</t>
    </rPh>
    <rPh sb="7" eb="10">
      <t>テイキテキ</t>
    </rPh>
    <rPh sb="11" eb="13">
      <t>ジュンカイ</t>
    </rPh>
    <rPh sb="13" eb="15">
      <t>テンケン</t>
    </rPh>
    <rPh sb="16" eb="18">
      <t>セイソウ</t>
    </rPh>
    <rPh sb="19" eb="21">
      <t>ケイカン</t>
    </rPh>
    <rPh sb="21" eb="23">
      <t>ケイセイ</t>
    </rPh>
    <rPh sb="24" eb="26">
      <t>セイカツ</t>
    </rPh>
    <rPh sb="26" eb="28">
      <t>カンキョウ</t>
    </rPh>
    <rPh sb="28" eb="30">
      <t>ホゼン</t>
    </rPh>
    <phoneticPr fontId="5"/>
  </si>
  <si>
    <t>47 その他（景観形成・生活環境保全）</t>
    <rPh sb="5" eb="6">
      <t>タ</t>
    </rPh>
    <rPh sb="7" eb="9">
      <t>ケイカン</t>
    </rPh>
    <rPh sb="9" eb="11">
      <t>ケイセイ</t>
    </rPh>
    <rPh sb="12" eb="14">
      <t>セイカツ</t>
    </rPh>
    <rPh sb="14" eb="16">
      <t>カンキョウ</t>
    </rPh>
    <rPh sb="16" eb="18">
      <t>ホゼン</t>
    </rPh>
    <phoneticPr fontId="5"/>
  </si>
  <si>
    <t>48 水田の貯留機能向上活動（水田貯留機能増進・地下水かん養）</t>
    <rPh sb="3" eb="5">
      <t>スイデン</t>
    </rPh>
    <rPh sb="6" eb="8">
      <t>チョリュウ</t>
    </rPh>
    <rPh sb="8" eb="10">
      <t>キノウ</t>
    </rPh>
    <rPh sb="10" eb="12">
      <t>コウジョウ</t>
    </rPh>
    <rPh sb="12" eb="14">
      <t>カツドウ</t>
    </rPh>
    <rPh sb="15" eb="17">
      <t>スイデン</t>
    </rPh>
    <rPh sb="17" eb="19">
      <t>チョリュウ</t>
    </rPh>
    <rPh sb="19" eb="21">
      <t>キノウ</t>
    </rPh>
    <rPh sb="21" eb="23">
      <t>ゾウシン</t>
    </rPh>
    <rPh sb="24" eb="27">
      <t>チカスイ</t>
    </rPh>
    <rPh sb="29" eb="30">
      <t>ヨウ</t>
    </rPh>
    <phoneticPr fontId="5"/>
  </si>
  <si>
    <t>49 地下水かん養活動、水源かん養林の保全（水田貯留機能増進・地下水かん養）</t>
    <rPh sb="3" eb="6">
      <t>チカスイ</t>
    </rPh>
    <rPh sb="8" eb="9">
      <t>ヨウ</t>
    </rPh>
    <rPh sb="9" eb="11">
      <t>カツドウ</t>
    </rPh>
    <rPh sb="12" eb="14">
      <t>スイゲン</t>
    </rPh>
    <rPh sb="16" eb="17">
      <t>ヨウ</t>
    </rPh>
    <rPh sb="17" eb="18">
      <t>リン</t>
    </rPh>
    <rPh sb="19" eb="21">
      <t>ホゼン</t>
    </rPh>
    <rPh sb="22" eb="24">
      <t>スイデン</t>
    </rPh>
    <rPh sb="24" eb="26">
      <t>チョリュウ</t>
    </rPh>
    <rPh sb="26" eb="28">
      <t>キノウ</t>
    </rPh>
    <rPh sb="28" eb="30">
      <t>ゾウシン</t>
    </rPh>
    <rPh sb="31" eb="34">
      <t>チカスイ</t>
    </rPh>
    <rPh sb="36" eb="37">
      <t>ヨウ</t>
    </rPh>
    <phoneticPr fontId="5"/>
  </si>
  <si>
    <t>50 地域資源の活用・資源循環活動（資源循環）</t>
    <rPh sb="3" eb="5">
      <t>チイキ</t>
    </rPh>
    <rPh sb="5" eb="7">
      <t>シゲン</t>
    </rPh>
    <rPh sb="8" eb="10">
      <t>カツヨウ</t>
    </rPh>
    <rPh sb="11" eb="13">
      <t>シゲン</t>
    </rPh>
    <rPh sb="13" eb="15">
      <t>ジュンカン</t>
    </rPh>
    <rPh sb="15" eb="17">
      <t>カツドウ</t>
    </rPh>
    <rPh sb="18" eb="20">
      <t>シゲン</t>
    </rPh>
    <rPh sb="20" eb="22">
      <t>ジュンカン</t>
    </rPh>
    <phoneticPr fontId="5"/>
  </si>
  <si>
    <t>51 啓発・普及活動</t>
    <phoneticPr fontId="3"/>
  </si>
  <si>
    <t>増進活動</t>
    <rPh sb="0" eb="2">
      <t>ゾウシン</t>
    </rPh>
    <rPh sb="2" eb="4">
      <t>カツドウ</t>
    </rPh>
    <phoneticPr fontId="5"/>
  </si>
  <si>
    <t>52 遊休農地の有効活用</t>
  </si>
  <si>
    <t>54 地域住民による直営施工</t>
  </si>
  <si>
    <t>55 防災・減災力の強化</t>
  </si>
  <si>
    <t>56 農村環境保全活動の幅広い展開</t>
  </si>
  <si>
    <t>58 農村文化の伝承を通じた農村コミュニティの強化</t>
  </si>
  <si>
    <t>59 都道府県、市町村が特に認める活動</t>
  </si>
  <si>
    <t>長寿命化</t>
    <rPh sb="0" eb="4">
      <t>チョウジュミョウカ</t>
    </rPh>
    <phoneticPr fontId="5"/>
  </si>
  <si>
    <t>61 水路の補修</t>
  </si>
  <si>
    <t>61　水路の補修</t>
    <rPh sb="3" eb="5">
      <t>スイロ</t>
    </rPh>
    <rPh sb="6" eb="8">
      <t>ホシュウ</t>
    </rPh>
    <phoneticPr fontId="3"/>
  </si>
  <si>
    <t>62 水路の更新等</t>
  </si>
  <si>
    <t>62　水路の更新等</t>
    <rPh sb="3" eb="5">
      <t>スイロ</t>
    </rPh>
    <rPh sb="6" eb="8">
      <t>コウシン</t>
    </rPh>
    <rPh sb="8" eb="9">
      <t>トウ</t>
    </rPh>
    <phoneticPr fontId="3"/>
  </si>
  <si>
    <t>63 農道の補修</t>
  </si>
  <si>
    <t>63　農道の補修</t>
    <rPh sb="3" eb="5">
      <t>ノウドウ</t>
    </rPh>
    <rPh sb="6" eb="8">
      <t>ホシュウ</t>
    </rPh>
    <phoneticPr fontId="3"/>
  </si>
  <si>
    <t>64 農道の更新等</t>
  </si>
  <si>
    <t>64　農道の更新等</t>
    <rPh sb="3" eb="5">
      <t>ノウドウ</t>
    </rPh>
    <rPh sb="6" eb="8">
      <t>コウシン</t>
    </rPh>
    <rPh sb="8" eb="9">
      <t>トウ</t>
    </rPh>
    <phoneticPr fontId="3"/>
  </si>
  <si>
    <t>65 ため池の補修</t>
  </si>
  <si>
    <t>65　ため池の補修</t>
    <rPh sb="5" eb="6">
      <t>イケ</t>
    </rPh>
    <rPh sb="7" eb="9">
      <t>ホシュウ</t>
    </rPh>
    <phoneticPr fontId="3"/>
  </si>
  <si>
    <t>66 ため池（附帯施設）の更新等</t>
  </si>
  <si>
    <t>66　ため池（附帯施設）の更新等</t>
    <rPh sb="5" eb="6">
      <t>イケ</t>
    </rPh>
    <rPh sb="7" eb="9">
      <t>フタイ</t>
    </rPh>
    <rPh sb="9" eb="11">
      <t>シセツ</t>
    </rPh>
    <rPh sb="13" eb="15">
      <t>コウシン</t>
    </rPh>
    <rPh sb="15" eb="16">
      <t>トウ</t>
    </rPh>
    <phoneticPr fontId="3"/>
  </si>
  <si>
    <t>この線より上に行を挿入してください。</t>
  </si>
  <si>
    <t>3 事務・組織運営等に関する研修、機械の安全使用に関する研修</t>
    <phoneticPr fontId="5"/>
  </si>
  <si>
    <t>57 やすらぎ・福祉及び教育機能の活用</t>
    <phoneticPr fontId="5"/>
  </si>
  <si>
    <t>53 鳥獣被害防止対策及び環境改善活動の強化</t>
    <rPh sb="3" eb="5">
      <t>チョウジュウ</t>
    </rPh>
    <rPh sb="5" eb="7">
      <t>ヒガイ</t>
    </rPh>
    <rPh sb="7" eb="9">
      <t>ボウシ</t>
    </rPh>
    <rPh sb="9" eb="11">
      <t>タイサク</t>
    </rPh>
    <rPh sb="11" eb="12">
      <t>オヨ</t>
    </rPh>
    <phoneticPr fontId="5"/>
  </si>
  <si>
    <t>返還金、他の活動組織への融通額・返還額</t>
    <rPh sb="0" eb="2">
      <t>ヘンカン</t>
    </rPh>
    <rPh sb="2" eb="3">
      <t>キン</t>
    </rPh>
    <phoneticPr fontId="27"/>
  </si>
  <si>
    <t>返還</t>
    <rPh sb="0" eb="2">
      <t>ヘンカン</t>
    </rPh>
    <phoneticPr fontId="5"/>
  </si>
  <si>
    <t>その他支出</t>
    <rPh sb="2" eb="3">
      <t>タ</t>
    </rPh>
    <rPh sb="3" eb="5">
      <t>シシュツ</t>
    </rPh>
    <phoneticPr fontId="5"/>
  </si>
  <si>
    <t>補修・更新等の工事等（調査、設計、測量、試験等を含む）に係る建設業者等への外注費、事務の外注費など</t>
    <rPh sb="0" eb="2">
      <t>ホシュウ</t>
    </rPh>
    <rPh sb="3" eb="6">
      <t>コウシントウ</t>
    </rPh>
    <rPh sb="7" eb="10">
      <t>コウジトウ</t>
    </rPh>
    <rPh sb="11" eb="13">
      <t>チョウサ</t>
    </rPh>
    <rPh sb="14" eb="16">
      <t>セッケイ</t>
    </rPh>
    <rPh sb="17" eb="19">
      <t>ソクリョウ</t>
    </rPh>
    <rPh sb="20" eb="23">
      <t>シケントウ</t>
    </rPh>
    <rPh sb="24" eb="25">
      <t>フク</t>
    </rPh>
    <rPh sb="28" eb="29">
      <t>カカ</t>
    </rPh>
    <rPh sb="30" eb="33">
      <t>ケンセツギョウ</t>
    </rPh>
    <rPh sb="33" eb="34">
      <t>シャ</t>
    </rPh>
    <rPh sb="34" eb="35">
      <t>トウ</t>
    </rPh>
    <rPh sb="37" eb="40">
      <t>ガイチュウヒ</t>
    </rPh>
    <rPh sb="41" eb="43">
      <t>ジム</t>
    </rPh>
    <rPh sb="44" eb="47">
      <t>ガイチュウヒ</t>
    </rPh>
    <phoneticPr fontId="27"/>
  </si>
  <si>
    <t>外注費</t>
    <rPh sb="0" eb="3">
      <t>ガイチュウヒ</t>
    </rPh>
    <phoneticPr fontId="5"/>
  </si>
  <si>
    <t>活動参加者に対して支払った日当</t>
    <rPh sb="0" eb="2">
      <t>カツドウ</t>
    </rPh>
    <rPh sb="2" eb="5">
      <t>サンカシャ</t>
    </rPh>
    <rPh sb="6" eb="7">
      <t>タイ</t>
    </rPh>
    <rPh sb="9" eb="11">
      <t>シハラ</t>
    </rPh>
    <rPh sb="13" eb="15">
      <t>ニットウ</t>
    </rPh>
    <phoneticPr fontId="27"/>
  </si>
  <si>
    <t>日当</t>
    <rPh sb="0" eb="2">
      <t>ニットウ</t>
    </rPh>
    <phoneticPr fontId="27"/>
  </si>
  <si>
    <t>利子等、構成員による活動資金の立替金</t>
    <rPh sb="0" eb="2">
      <t>リシ</t>
    </rPh>
    <rPh sb="2" eb="3">
      <t>トウ</t>
    </rPh>
    <rPh sb="4" eb="7">
      <t>コウセイイン</t>
    </rPh>
    <rPh sb="10" eb="12">
      <t>カツドウ</t>
    </rPh>
    <rPh sb="12" eb="14">
      <t>シキン</t>
    </rPh>
    <rPh sb="15" eb="18">
      <t>タテカエキン</t>
    </rPh>
    <phoneticPr fontId="27"/>
  </si>
  <si>
    <t>利子等</t>
    <rPh sb="0" eb="2">
      <t>リシ</t>
    </rPh>
    <rPh sb="2" eb="3">
      <t>トウ</t>
    </rPh>
    <phoneticPr fontId="5"/>
  </si>
  <si>
    <t>農地維持支払交付金、資源向上支払交付金（共同）、資源向上支払交付金（長寿命化）、他の活動組織からの融通額・返還額</t>
    <rPh sb="0" eb="2">
      <t>ノウチ</t>
    </rPh>
    <rPh sb="2" eb="4">
      <t>イジ</t>
    </rPh>
    <rPh sb="4" eb="6">
      <t>シハラ</t>
    </rPh>
    <rPh sb="6" eb="9">
      <t>コウフキン</t>
    </rPh>
    <rPh sb="10" eb="12">
      <t>シゲン</t>
    </rPh>
    <rPh sb="12" eb="14">
      <t>コウジョウ</t>
    </rPh>
    <rPh sb="14" eb="16">
      <t>シハラ</t>
    </rPh>
    <rPh sb="16" eb="19">
      <t>コウフキン</t>
    </rPh>
    <rPh sb="20" eb="22">
      <t>キョウドウ</t>
    </rPh>
    <rPh sb="24" eb="26">
      <t>シゲン</t>
    </rPh>
    <rPh sb="26" eb="28">
      <t>コウジョウ</t>
    </rPh>
    <rPh sb="28" eb="30">
      <t>シハラ</t>
    </rPh>
    <rPh sb="30" eb="33">
      <t>コウフキン</t>
    </rPh>
    <rPh sb="34" eb="38">
      <t>チョウジュミョウカ</t>
    </rPh>
    <phoneticPr fontId="27"/>
  </si>
  <si>
    <t>交付金</t>
    <rPh sb="0" eb="3">
      <t>コウフキン</t>
    </rPh>
    <phoneticPr fontId="5"/>
  </si>
  <si>
    <t>前年度持越</t>
    <rPh sb="0" eb="3">
      <t>ゼンネンド</t>
    </rPh>
    <rPh sb="3" eb="5">
      <t>モチコシ</t>
    </rPh>
    <phoneticPr fontId="5"/>
  </si>
  <si>
    <t>内　　　容　       （例）</t>
    <rPh sb="0" eb="1">
      <t>ウチ</t>
    </rPh>
    <rPh sb="4" eb="5">
      <t>カタチ</t>
    </rPh>
    <rPh sb="14" eb="15">
      <t>レイ</t>
    </rPh>
    <phoneticPr fontId="27"/>
  </si>
  <si>
    <t>費目</t>
    <rPh sb="0" eb="2">
      <t>ヒモク</t>
    </rPh>
    <phoneticPr fontId="27"/>
  </si>
  <si>
    <t>番号</t>
    <rPh sb="0" eb="2">
      <t>バンゴウ</t>
    </rPh>
    <phoneticPr fontId="27"/>
  </si>
  <si>
    <t>※「分類」には、下表を参考に該当する費目の番号を記入します。（他組織との交付金のやりとりがある場合は、その旨を備考欄に記載）</t>
    <rPh sb="2" eb="4">
      <t>ブンルイ</t>
    </rPh>
    <rPh sb="8" eb="10">
      <t>カヒョウ</t>
    </rPh>
    <rPh sb="11" eb="13">
      <t>サンコウ</t>
    </rPh>
    <rPh sb="14" eb="16">
      <t>ガイトウ</t>
    </rPh>
    <rPh sb="18" eb="20">
      <t>ヒモク</t>
    </rPh>
    <rPh sb="21" eb="23">
      <t>バンゴウ</t>
    </rPh>
    <rPh sb="24" eb="26">
      <t>キニュウ</t>
    </rPh>
    <phoneticPr fontId="27"/>
  </si>
  <si>
    <t>合　　計</t>
    <rPh sb="0" eb="1">
      <t>ゴウ</t>
    </rPh>
    <rPh sb="3" eb="4">
      <t>ケイ</t>
    </rPh>
    <phoneticPr fontId="5"/>
  </si>
  <si>
    <t xml:space="preserve">  次年度への持越（残高）</t>
    <rPh sb="2" eb="5">
      <t>ジネンド</t>
    </rPh>
    <rPh sb="7" eb="8">
      <t>モ</t>
    </rPh>
    <rPh sb="8" eb="9">
      <t>コ</t>
    </rPh>
    <rPh sb="10" eb="12">
      <t>ザンダカ</t>
    </rPh>
    <phoneticPr fontId="5"/>
  </si>
  <si>
    <t xml:space="preserve">  次年度への持越（残高）</t>
    <rPh sb="2" eb="5">
      <t>ジネンド</t>
    </rPh>
    <rPh sb="7" eb="8">
      <t>モ</t>
    </rPh>
    <rPh sb="8" eb="9">
      <t>コ</t>
    </rPh>
    <rPh sb="10" eb="12">
      <t>ザンダカ</t>
    </rPh>
    <phoneticPr fontId="3"/>
  </si>
  <si>
    <t>支出</t>
    <rPh sb="0" eb="2">
      <t>シシュツ</t>
    </rPh>
    <phoneticPr fontId="5"/>
  </si>
  <si>
    <t>収入</t>
    <rPh sb="0" eb="2">
      <t>シュウニュウ</t>
    </rPh>
    <phoneticPr fontId="5"/>
  </si>
  <si>
    <t>金額</t>
    <rPh sb="0" eb="2">
      <t>キンガク</t>
    </rPh>
    <phoneticPr fontId="5"/>
  </si>
  <si>
    <t>長寿命化への活用</t>
    <rPh sb="0" eb="4">
      <t>チョウジュミョウカ</t>
    </rPh>
    <rPh sb="6" eb="8">
      <t>カツヨウ</t>
    </rPh>
    <phoneticPr fontId="27"/>
  </si>
  <si>
    <t>備考</t>
    <phoneticPr fontId="5"/>
  </si>
  <si>
    <t>活動
実施日</t>
    <phoneticPr fontId="5"/>
  </si>
  <si>
    <t>残高（円）</t>
    <rPh sb="0" eb="2">
      <t>ザンダカ</t>
    </rPh>
    <rPh sb="3" eb="4">
      <t>エン</t>
    </rPh>
    <phoneticPr fontId="5"/>
  </si>
  <si>
    <t>支出（円）</t>
    <rPh sb="0" eb="2">
      <t>シシュツ</t>
    </rPh>
    <rPh sb="3" eb="4">
      <t>エン</t>
    </rPh>
    <phoneticPr fontId="5"/>
  </si>
  <si>
    <t>収入（円）</t>
    <rPh sb="0" eb="2">
      <t>シュウニュウ</t>
    </rPh>
    <rPh sb="3" eb="4">
      <t>エン</t>
    </rPh>
    <phoneticPr fontId="5"/>
  </si>
  <si>
    <t>内　　容</t>
    <phoneticPr fontId="5"/>
  </si>
  <si>
    <t>分類</t>
    <phoneticPr fontId="5"/>
  </si>
  <si>
    <t>日付</t>
    <phoneticPr fontId="5"/>
  </si>
  <si>
    <t>★交付金交付前に活動資金を構成員が一時的に立て替えて会計口座へ繰り入れた場合は、収入欄にその立替額を記入してください。
　また、返済の際は返済額をマイナスの収入として収入欄に記入し、一時的な立替額が収入/支出の合計に計上されないようにしてください。</t>
    <rPh sb="1" eb="4">
      <t>コウフキン</t>
    </rPh>
    <rPh sb="4" eb="6">
      <t>コウフ</t>
    </rPh>
    <rPh sb="6" eb="7">
      <t>マエ</t>
    </rPh>
    <rPh sb="8" eb="10">
      <t>カツドウ</t>
    </rPh>
    <rPh sb="10" eb="12">
      <t>シキン</t>
    </rPh>
    <rPh sb="13" eb="16">
      <t>コウセイイン</t>
    </rPh>
    <rPh sb="17" eb="20">
      <t>イチジテキ</t>
    </rPh>
    <rPh sb="21" eb="22">
      <t>タ</t>
    </rPh>
    <rPh sb="23" eb="24">
      <t>カ</t>
    </rPh>
    <rPh sb="26" eb="28">
      <t>カイケイ</t>
    </rPh>
    <rPh sb="28" eb="30">
      <t>コウザ</t>
    </rPh>
    <rPh sb="31" eb="32">
      <t>ク</t>
    </rPh>
    <rPh sb="33" eb="34">
      <t>イ</t>
    </rPh>
    <rPh sb="36" eb="38">
      <t>バアイ</t>
    </rPh>
    <rPh sb="40" eb="42">
      <t>シュウニュウ</t>
    </rPh>
    <rPh sb="42" eb="43">
      <t>ラン</t>
    </rPh>
    <rPh sb="46" eb="48">
      <t>タテカエ</t>
    </rPh>
    <rPh sb="48" eb="49">
      <t>ガク</t>
    </rPh>
    <rPh sb="50" eb="52">
      <t>キニュウ</t>
    </rPh>
    <rPh sb="64" eb="66">
      <t>ヘンサイ</t>
    </rPh>
    <rPh sb="67" eb="68">
      <t>サイ</t>
    </rPh>
    <rPh sb="69" eb="72">
      <t>ヘンサイガク</t>
    </rPh>
    <rPh sb="78" eb="80">
      <t>シュウニュウ</t>
    </rPh>
    <rPh sb="83" eb="85">
      <t>シュウニュウ</t>
    </rPh>
    <rPh sb="85" eb="86">
      <t>ラン</t>
    </rPh>
    <rPh sb="87" eb="89">
      <t>キニュウ</t>
    </rPh>
    <rPh sb="91" eb="94">
      <t>イチジテキ</t>
    </rPh>
    <rPh sb="95" eb="97">
      <t>タテカエ</t>
    </rPh>
    <rPh sb="97" eb="98">
      <t>ガク</t>
    </rPh>
    <rPh sb="99" eb="101">
      <t>シュウニュウ</t>
    </rPh>
    <rPh sb="102" eb="104">
      <t>シシュツ</t>
    </rPh>
    <rPh sb="105" eb="107">
      <t>ゴウケイ</t>
    </rPh>
    <rPh sb="108" eb="110">
      <t>ケイジョウ</t>
    </rPh>
    <phoneticPr fontId="27"/>
  </si>
  <si>
    <t>★「区分」欄には、農地維持・資源向上（共同）に係る収支は「１」を、資源向上（長寿命化）に係る収支は「２」を必ず入力してください。
　　区別ができない収支は「１」を記入してください。</t>
    <rPh sb="2" eb="4">
      <t>クブン</t>
    </rPh>
    <rPh sb="5" eb="6">
      <t>ラン</t>
    </rPh>
    <rPh sb="9" eb="11">
      <t>ノウチ</t>
    </rPh>
    <rPh sb="11" eb="13">
      <t>イジ</t>
    </rPh>
    <rPh sb="14" eb="16">
      <t>シゲン</t>
    </rPh>
    <rPh sb="16" eb="18">
      <t>コウジョウ</t>
    </rPh>
    <rPh sb="19" eb="21">
      <t>キョウドウ</t>
    </rPh>
    <rPh sb="23" eb="24">
      <t>カカ</t>
    </rPh>
    <rPh sb="25" eb="27">
      <t>シュウシ</t>
    </rPh>
    <rPh sb="33" eb="35">
      <t>シゲン</t>
    </rPh>
    <rPh sb="35" eb="37">
      <t>コウジョウ</t>
    </rPh>
    <rPh sb="38" eb="42">
      <t>チョウジュミョウカ</t>
    </rPh>
    <rPh sb="44" eb="45">
      <t>カカ</t>
    </rPh>
    <rPh sb="46" eb="48">
      <t>シュウシ</t>
    </rPh>
    <rPh sb="53" eb="54">
      <t>カナラ</t>
    </rPh>
    <rPh sb="55" eb="57">
      <t>ニュウリョク</t>
    </rPh>
    <rPh sb="67" eb="69">
      <t>クベツ</t>
    </rPh>
    <rPh sb="74" eb="76">
      <t>シュウシ</t>
    </rPh>
    <rPh sb="81" eb="83">
      <t>キニュウ</t>
    </rPh>
    <phoneticPr fontId="27"/>
  </si>
  <si>
    <t>★「分類」欄は、分類番号（１～８）から選択してください。</t>
    <rPh sb="2" eb="4">
      <t>ブンルイ</t>
    </rPh>
    <rPh sb="5" eb="6">
      <t>ラン</t>
    </rPh>
    <rPh sb="8" eb="10">
      <t>ブンルイ</t>
    </rPh>
    <rPh sb="10" eb="12">
      <t>バンゴウ</t>
    </rPh>
    <rPh sb="19" eb="21">
      <t>センタク</t>
    </rPh>
    <phoneticPr fontId="27"/>
  </si>
  <si>
    <t>（様式第１－7号）</t>
    <phoneticPr fontId="24"/>
  </si>
  <si>
    <t>この線より上に行を挿入してください。</t>
    <rPh sb="2" eb="3">
      <t>セン</t>
    </rPh>
    <rPh sb="5" eb="6">
      <t>ウエ</t>
    </rPh>
    <rPh sb="7" eb="8">
      <t>ギョウ</t>
    </rPh>
    <rPh sb="9" eb="11">
      <t>ソウニュウ</t>
    </rPh>
    <phoneticPr fontId="27"/>
  </si>
  <si>
    <t>【活動組織から市町村に提出するもの】</t>
    <phoneticPr fontId="24"/>
  </si>
  <si>
    <t>農林水産省様式</t>
    <phoneticPr fontId="24"/>
  </si>
  <si>
    <t>※領収書は、通し番号を記入した上で、必ず保管しておいてください。</t>
    <rPh sb="1" eb="4">
      <t>リョウシュウショ</t>
    </rPh>
    <rPh sb="6" eb="7">
      <t>トオ</t>
    </rPh>
    <rPh sb="8" eb="10">
      <t>バンゴウ</t>
    </rPh>
    <rPh sb="11" eb="13">
      <t>キニュウ</t>
    </rPh>
    <rPh sb="15" eb="16">
      <t>ウエ</t>
    </rPh>
    <rPh sb="18" eb="19">
      <t>カナラ</t>
    </rPh>
    <rPh sb="20" eb="22">
      <t>ホカン</t>
    </rPh>
    <phoneticPr fontId="5"/>
  </si>
  <si>
    <t>冬期湛水</t>
    <rPh sb="0" eb="4">
      <t>トウキタンスイ</t>
    </rPh>
    <phoneticPr fontId="5"/>
  </si>
  <si>
    <t>夏期湛水</t>
    <rPh sb="0" eb="4">
      <t>カキタンスイ</t>
    </rPh>
    <phoneticPr fontId="5"/>
  </si>
  <si>
    <t>長期中干し</t>
    <rPh sb="0" eb="4">
      <t>チョウキナカボシ</t>
    </rPh>
    <phoneticPr fontId="5"/>
  </si>
  <si>
    <t>５.外注費</t>
    <rPh sb="2" eb="5">
      <t>ガイチュウヒ</t>
    </rPh>
    <phoneticPr fontId="3"/>
  </si>
  <si>
    <t>６.その他支出</t>
    <rPh sb="4" eb="5">
      <t>タ</t>
    </rPh>
    <rPh sb="5" eb="7">
      <t>シシュツ</t>
    </rPh>
    <phoneticPr fontId="3"/>
  </si>
  <si>
    <t>７.返還</t>
    <rPh sb="2" eb="4">
      <t>ヘンカン</t>
    </rPh>
    <phoneticPr fontId="3"/>
  </si>
  <si>
    <t>プルダウン用</t>
    <rPh sb="5" eb="6">
      <t>ヨウ</t>
    </rPh>
    <phoneticPr fontId="5"/>
  </si>
  <si>
    <t>N.月</t>
    <rPh sb="2" eb="3">
      <t>ツキ</t>
    </rPh>
    <phoneticPr fontId="5"/>
  </si>
  <si>
    <t>中干し延期</t>
    <rPh sb="0" eb="2">
      <t>ナカボ</t>
    </rPh>
    <rPh sb="3" eb="5">
      <t>エンキ</t>
    </rPh>
    <phoneticPr fontId="5"/>
  </si>
  <si>
    <t>O.環境負荷低減の取組</t>
    <rPh sb="2" eb="8">
      <t>カンキョウフカテイゲン</t>
    </rPh>
    <rPh sb="9" eb="11">
      <t>トリクミ</t>
    </rPh>
    <phoneticPr fontId="5"/>
  </si>
  <si>
    <t>水稲</t>
    <rPh sb="0" eb="2">
      <t>スイトウ</t>
    </rPh>
    <phoneticPr fontId="5"/>
  </si>
  <si>
    <t>野菜</t>
    <rPh sb="0" eb="2">
      <t>ヤサイ</t>
    </rPh>
    <phoneticPr fontId="5"/>
  </si>
  <si>
    <t>麦類</t>
    <rPh sb="0" eb="2">
      <t>ムギルイ</t>
    </rPh>
    <phoneticPr fontId="5"/>
  </si>
  <si>
    <t>作物</t>
    <rPh sb="0" eb="2">
      <t>サクモツ</t>
    </rPh>
    <phoneticPr fontId="5"/>
  </si>
  <si>
    <t>江の設置_作溝実施</t>
    <rPh sb="0" eb="1">
      <t>エ</t>
    </rPh>
    <rPh sb="2" eb="4">
      <t>セッチ</t>
    </rPh>
    <rPh sb="5" eb="7">
      <t>サクミゾ</t>
    </rPh>
    <rPh sb="7" eb="9">
      <t>ジッシ</t>
    </rPh>
    <phoneticPr fontId="5"/>
  </si>
  <si>
    <t>江の設置_作溝未実施</t>
    <rPh sb="0" eb="1">
      <t>エ</t>
    </rPh>
    <rPh sb="2" eb="4">
      <t>セッチ</t>
    </rPh>
    <rPh sb="5" eb="6">
      <t>サク</t>
    </rPh>
    <rPh sb="6" eb="7">
      <t>ミゾ</t>
    </rPh>
    <rPh sb="7" eb="8">
      <t>ミ</t>
    </rPh>
    <rPh sb="8" eb="10">
      <t>ジッシ</t>
    </rPh>
    <phoneticPr fontId="5"/>
  </si>
  <si>
    <t>農地維持・資源向上（共同）（円）</t>
    <phoneticPr fontId="5"/>
  </si>
  <si>
    <t>【集計】 　</t>
    <rPh sb="1" eb="3">
      <t>シュウケイ</t>
    </rPh>
    <phoneticPr fontId="5"/>
  </si>
  <si>
    <t>資源向上（長寿命化）（円）</t>
    <phoneticPr fontId="5"/>
  </si>
  <si>
    <t>【集計】</t>
    <rPh sb="1" eb="3">
      <t>シュウケイ</t>
    </rPh>
    <phoneticPr fontId="5"/>
  </si>
  <si>
    <t>年度　多面的機能支払交付金 金銭出納簿</t>
    <rPh sb="0" eb="2">
      <t>ネンド</t>
    </rPh>
    <phoneticPr fontId="5"/>
  </si>
  <si>
    <t>組織名：</t>
    <rPh sb="0" eb="3">
      <t>ソシキメイ</t>
    </rPh>
    <phoneticPr fontId="5"/>
  </si>
  <si>
    <t>前年度からの持越金</t>
    <rPh sb="3" eb="5">
      <t>ニットウ</t>
    </rPh>
    <phoneticPr fontId="27"/>
  </si>
  <si>
    <t>イモ類</t>
    <rPh sb="2" eb="3">
      <t>ルイ</t>
    </rPh>
    <phoneticPr fontId="5"/>
  </si>
  <si>
    <t>豆類</t>
    <rPh sb="0" eb="2">
      <t>マメルイ</t>
    </rPh>
    <phoneticPr fontId="5"/>
  </si>
  <si>
    <t>なたね類</t>
    <rPh sb="3" eb="4">
      <t>ルイ</t>
    </rPh>
    <phoneticPr fontId="5"/>
  </si>
  <si>
    <r>
      <t>★農地維持・資源向上（共同）の交付金を活用して資源向上（長寿命化）の活動を行った際の費用は、</t>
    </r>
    <r>
      <rPr>
        <u/>
        <sz val="10"/>
        <color theme="1"/>
        <rFont val="HG丸ｺﾞｼｯｸM-PRO"/>
        <family val="3"/>
        <charset val="128"/>
      </rPr>
      <t>区分を「１」</t>
    </r>
    <r>
      <rPr>
        <sz val="10"/>
        <color theme="1"/>
        <rFont val="HG丸ｺﾞｼｯｸM-PRO"/>
        <family val="3"/>
        <charset val="128"/>
      </rPr>
      <t>にし、「長寿命化への活用」欄に○を記入して
　ください。</t>
    </r>
    <rPh sb="1" eb="3">
      <t>ノウチ</t>
    </rPh>
    <rPh sb="3" eb="5">
      <t>イジ</t>
    </rPh>
    <rPh sb="6" eb="8">
      <t>シゲン</t>
    </rPh>
    <rPh sb="8" eb="10">
      <t>コウジョウ</t>
    </rPh>
    <rPh sb="11" eb="13">
      <t>キョウドウ</t>
    </rPh>
    <rPh sb="15" eb="18">
      <t>コウフキン</t>
    </rPh>
    <rPh sb="19" eb="21">
      <t>カツヨウ</t>
    </rPh>
    <rPh sb="23" eb="25">
      <t>シゲン</t>
    </rPh>
    <rPh sb="25" eb="27">
      <t>コウジョウ</t>
    </rPh>
    <rPh sb="28" eb="32">
      <t>チョウジュミョウカ</t>
    </rPh>
    <rPh sb="34" eb="36">
      <t>カツドウ</t>
    </rPh>
    <rPh sb="37" eb="38">
      <t>オコナ</t>
    </rPh>
    <rPh sb="40" eb="41">
      <t>サイ</t>
    </rPh>
    <rPh sb="42" eb="44">
      <t>ヒヨウ</t>
    </rPh>
    <rPh sb="46" eb="48">
      <t>クブン</t>
    </rPh>
    <rPh sb="56" eb="60">
      <t>チョウジュミョウカ</t>
    </rPh>
    <rPh sb="62" eb="64">
      <t>カツヨウ</t>
    </rPh>
    <rPh sb="65" eb="66">
      <t>ラン</t>
    </rPh>
    <rPh sb="69" eb="71">
      <t>キニュウ</t>
    </rPh>
    <phoneticPr fontId="27"/>
  </si>
  <si>
    <t>領収書
等番号</t>
    <rPh sb="4" eb="5">
      <t>トウ</t>
    </rPh>
    <phoneticPr fontId="5"/>
  </si>
  <si>
    <t>「４ 日当」、「5 外注費」以外の支出
具体的には、
・資材（砕石、砂利、ｾﾒﾝﾄなど）の購入費、活動に必要な機械（草刈り機など）の購入費、パソコンなどのリース費、車両、機械等の借り上げ費、花の種、苗代など
・技術指導等のために外部から招く専門家等への謝金、活動に係る旅費、保険料、文具代及び光熱費の費用、アルバイト等への賃金、草刈り機や車の燃料代、役員報酬、お茶代、加算措置「環境負荷低減の取組に係る支援」の取組を実施する農業者に対する配分など</t>
    <rPh sb="3" eb="5">
      <t>ニットウ</t>
    </rPh>
    <rPh sb="10" eb="13">
      <t>ガイチュウヒ</t>
    </rPh>
    <rPh sb="14" eb="16">
      <t>イガイ</t>
    </rPh>
    <rPh sb="17" eb="19">
      <t>シシュツ</t>
    </rPh>
    <rPh sb="20" eb="23">
      <t>グタイテキ</t>
    </rPh>
    <rPh sb="105" eb="107">
      <t>ギジュツ</t>
    </rPh>
    <rPh sb="107" eb="109">
      <t>シドウ</t>
    </rPh>
    <rPh sb="109" eb="110">
      <t>トウ</t>
    </rPh>
    <rPh sb="114" eb="116">
      <t>ガイブ</t>
    </rPh>
    <rPh sb="118" eb="119">
      <t>マネ</t>
    </rPh>
    <rPh sb="120" eb="123">
      <t>センモンカ</t>
    </rPh>
    <rPh sb="123" eb="124">
      <t>トウ</t>
    </rPh>
    <rPh sb="126" eb="128">
      <t>シャキン</t>
    </rPh>
    <rPh sb="129" eb="131">
      <t>カツドウ</t>
    </rPh>
    <rPh sb="132" eb="133">
      <t>カカ</t>
    </rPh>
    <rPh sb="134" eb="136">
      <t>リョヒ</t>
    </rPh>
    <rPh sb="205" eb="207">
      <t>トリクミ</t>
    </rPh>
    <rPh sb="208" eb="210">
      <t>ジッシ</t>
    </rPh>
    <rPh sb="212" eb="215">
      <t>ノウギョウシャ</t>
    </rPh>
    <rPh sb="216" eb="217">
      <t>タイ</t>
    </rPh>
    <rPh sb="219" eb="221">
      <t>ハイブン</t>
    </rPh>
    <phoneticPr fontId="27"/>
  </si>
  <si>
    <t>P.時間</t>
    <rPh sb="2" eb="4">
      <t>ジカン</t>
    </rPh>
    <phoneticPr fontId="5"/>
  </si>
  <si>
    <t>60 広報活動・農村関係人口の拡大</t>
    <rPh sb="8" eb="10">
      <t>ノウソン</t>
    </rPh>
    <rPh sb="10" eb="12">
      <t>カンケイ</t>
    </rPh>
    <rPh sb="12" eb="14">
      <t>ジンコウ</t>
    </rPh>
    <rPh sb="15" eb="17">
      <t>カクダイ</t>
    </rPh>
    <phoneticPr fontId="5"/>
  </si>
  <si>
    <t>　２）「選択肢」シートのP列～T列の74行以降に行を挿入し、追加した取組番号、支払区分、活動項目、取組を入力する。</t>
    <rPh sb="4" eb="7">
      <t>センタクシ</t>
    </rPh>
    <rPh sb="13" eb="14">
      <t>レツ</t>
    </rPh>
    <rPh sb="16" eb="17">
      <t>レツ</t>
    </rPh>
    <rPh sb="20" eb="21">
      <t>ギョウ</t>
    </rPh>
    <rPh sb="21" eb="23">
      <t>イコウ</t>
    </rPh>
    <rPh sb="24" eb="25">
      <t>ギョウ</t>
    </rPh>
    <rPh sb="26" eb="28">
      <t>ソウニュウ</t>
    </rPh>
    <rPh sb="30" eb="32">
      <t>ツイカ</t>
    </rPh>
    <rPh sb="34" eb="36">
      <t>トリクミ</t>
    </rPh>
    <rPh sb="36" eb="38">
      <t>バンゴウ</t>
    </rPh>
    <rPh sb="39" eb="41">
      <t>シハライ</t>
    </rPh>
    <rPh sb="41" eb="43">
      <t>クブン</t>
    </rPh>
    <rPh sb="44" eb="46">
      <t>カツドウ</t>
    </rPh>
    <rPh sb="46" eb="48">
      <t>コウモク</t>
    </rPh>
    <rPh sb="49" eb="51">
      <t>トリクミ</t>
    </rPh>
    <rPh sb="52" eb="54">
      <t>ニュウリョク</t>
    </rPh>
    <phoneticPr fontId="3"/>
  </si>
  <si>
    <t>　３）「選択肢」シートU列の74行以降にU73セル（活動記録に入力された回数のカウントを行う数式）をコピーする。　</t>
    <rPh sb="12" eb="13">
      <t>レツ</t>
    </rPh>
    <rPh sb="26" eb="28">
      <t>カツドウ</t>
    </rPh>
    <rPh sb="28" eb="30">
      <t>キロク</t>
    </rPh>
    <rPh sb="31" eb="33">
      <t>ニュウリョク</t>
    </rPh>
    <rPh sb="36" eb="38">
      <t>カイスウ</t>
    </rPh>
    <rPh sb="44" eb="45">
      <t>オコナ</t>
    </rPh>
    <rPh sb="46" eb="48">
      <t>スウシキ</t>
    </rPh>
    <phoneticPr fontId="3"/>
  </si>
  <si>
    <t>58-3</t>
  </si>
  <si>
    <t>36 景観形成計画、生活環境保全計画の策定</t>
    <phoneticPr fontId="5"/>
  </si>
  <si>
    <t>F.施設（長寿命化）</t>
    <rPh sb="2" eb="4">
      <t>シセツ</t>
    </rPh>
    <rPh sb="5" eb="9">
      <t>チョウジュミョウカ</t>
    </rPh>
    <phoneticPr fontId="3"/>
  </si>
  <si>
    <t>　１）対象施設を追加する場合は、「選択肢」シートのF6セルに追加する対象施設名を入力する。</t>
    <rPh sb="3" eb="7">
      <t>タイショウシセツ</t>
    </rPh>
    <rPh sb="8" eb="10">
      <t>ツイカ</t>
    </rPh>
    <rPh sb="12" eb="14">
      <t>バアイ</t>
    </rPh>
    <rPh sb="30" eb="32">
      <t>ツイカ</t>
    </rPh>
    <rPh sb="34" eb="36">
      <t>タイショウ</t>
    </rPh>
    <rPh sb="36" eb="38">
      <t>シセツ</t>
    </rPh>
    <rPh sb="38" eb="39">
      <t>ナ</t>
    </rPh>
    <rPh sb="40" eb="42">
      <t>ニュウリョク</t>
    </rPh>
    <phoneticPr fontId="3"/>
  </si>
  <si>
    <t>　　　次に、水路を対象とした取組であればH3セルより右のセルに、農道を対象とした取組であればH4セルより右のセルに、といった要領で番号と取組名</t>
    <rPh sb="3" eb="4">
      <t>ツギ</t>
    </rPh>
    <rPh sb="26" eb="27">
      <t>ミギ</t>
    </rPh>
    <rPh sb="32" eb="34">
      <t>ノウドウ</t>
    </rPh>
    <rPh sb="35" eb="37">
      <t>タイショウ</t>
    </rPh>
    <rPh sb="40" eb="42">
      <t>トリクミ</t>
    </rPh>
    <rPh sb="52" eb="53">
      <t>ミギ</t>
    </rPh>
    <rPh sb="62" eb="64">
      <t>ヨウリョウ</t>
    </rPh>
    <rPh sb="65" eb="67">
      <t>バンゴウ</t>
    </rPh>
    <rPh sb="68" eb="70">
      <t>トリクミ</t>
    </rPh>
    <rPh sb="70" eb="71">
      <t>メイ</t>
    </rPh>
    <phoneticPr fontId="3"/>
  </si>
  <si>
    <t>　２）新たに対象施設を追加した場合は、その施設名を名称とし、参照範囲を「G6:J6」とした名前を定義する。</t>
    <rPh sb="3" eb="4">
      <t>アラ</t>
    </rPh>
    <rPh sb="6" eb="10">
      <t>タイショウシセツ</t>
    </rPh>
    <rPh sb="11" eb="13">
      <t>ツイカ</t>
    </rPh>
    <rPh sb="15" eb="17">
      <t>バアイ</t>
    </rPh>
    <rPh sb="21" eb="24">
      <t>シセツメイ</t>
    </rPh>
    <rPh sb="25" eb="27">
      <t>メイショウ</t>
    </rPh>
    <rPh sb="30" eb="34">
      <t>サンショウハンイ</t>
    </rPh>
    <rPh sb="45" eb="47">
      <t>ナマエ</t>
    </rPh>
    <rPh sb="48" eb="50">
      <t>テイギ</t>
    </rPh>
    <phoneticPr fontId="3"/>
  </si>
  <si>
    <t>　　　を入力する。このとき、「●共通」で入力した取組名と同じになるように注意してください。</t>
    <phoneticPr fontId="3"/>
  </si>
  <si>
    <t>②-2　活動計画書４（１）の加算措置の適用条件の確認ができるようにする</t>
    <rPh sb="4" eb="6">
      <t>カツドウ</t>
    </rPh>
    <rPh sb="6" eb="9">
      <t>ケイカクショ</t>
    </rPh>
    <rPh sb="14" eb="16">
      <t>カサン</t>
    </rPh>
    <rPh sb="16" eb="18">
      <t>ソチ</t>
    </rPh>
    <rPh sb="19" eb="21">
      <t>テキヨウ</t>
    </rPh>
    <rPh sb="21" eb="23">
      <t>ジョウケン</t>
    </rPh>
    <rPh sb="24" eb="26">
      <t>カクニン</t>
    </rPh>
    <phoneticPr fontId="3"/>
  </si>
  <si>
    <t>②-1　活動計画書３（２）２）で都道府県、市町村が認める具体的な活動の内容を入力できるようにする</t>
    <rPh sb="4" eb="6">
      <t>カツドウ</t>
    </rPh>
    <rPh sb="6" eb="9">
      <t>ケイカクショ</t>
    </rPh>
    <rPh sb="16" eb="20">
      <t>トドウフケン</t>
    </rPh>
    <rPh sb="21" eb="24">
      <t>シチョウソン</t>
    </rPh>
    <rPh sb="25" eb="26">
      <t>ミト</t>
    </rPh>
    <rPh sb="28" eb="31">
      <t>グタイテキ</t>
    </rPh>
    <rPh sb="32" eb="34">
      <t>カツドウ</t>
    </rPh>
    <rPh sb="35" eb="37">
      <t>ナイヨウ</t>
    </rPh>
    <rPh sb="38" eb="40">
      <t>ニュウリョク</t>
    </rPh>
    <phoneticPr fontId="3"/>
  </si>
  <si>
    <t>　　　「加算措置（みどり加算以外）」シートの「多面的機能の更なる増進に向けた活動への支援」の適用条件の確認欄についても同様に</t>
    <rPh sb="4" eb="6">
      <t>カサン</t>
    </rPh>
    <rPh sb="6" eb="8">
      <t>ソチ</t>
    </rPh>
    <rPh sb="12" eb="16">
      <t>カサンイガイ</t>
    </rPh>
    <rPh sb="38" eb="40">
      <t>カツドウ</t>
    </rPh>
    <rPh sb="53" eb="54">
      <t>ラン</t>
    </rPh>
    <rPh sb="59" eb="61">
      <t>ドウヨウ</t>
    </rPh>
    <phoneticPr fontId="3"/>
  </si>
  <si>
    <t>　１）「選択肢」シートのV列の「50　地域資源の活用・資源循環活動（資源循環）」の下に取組名を入力する。</t>
    <rPh sb="13" eb="14">
      <t>レツ</t>
    </rPh>
    <rPh sb="19" eb="21">
      <t>チイキ</t>
    </rPh>
    <rPh sb="21" eb="23">
      <t>シゲン</t>
    </rPh>
    <rPh sb="41" eb="42">
      <t>シタ</t>
    </rPh>
    <rPh sb="43" eb="45">
      <t>トリクミ</t>
    </rPh>
    <rPh sb="45" eb="46">
      <t>メイ</t>
    </rPh>
    <rPh sb="47" eb="49">
      <t>ニュウリョク</t>
    </rPh>
    <phoneticPr fontId="3"/>
  </si>
  <si>
    <t>　１）「活動計画書」シートの147行目の「59　都道府県、市町村が特に認める活動」の下に行を挿入し、取組名を入力する。</t>
    <rPh sb="4" eb="9">
      <t>カツドウケイカクショ</t>
    </rPh>
    <rPh sb="17" eb="19">
      <t>ギョウメ</t>
    </rPh>
    <rPh sb="24" eb="28">
      <t>トドウフケン</t>
    </rPh>
    <rPh sb="42" eb="43">
      <t>シタ</t>
    </rPh>
    <rPh sb="44" eb="45">
      <t>ギョウ</t>
    </rPh>
    <rPh sb="46" eb="48">
      <t>ソウニュウ</t>
    </rPh>
    <rPh sb="50" eb="52">
      <t>トリクミ</t>
    </rPh>
    <rPh sb="52" eb="53">
      <t>メイ</t>
    </rPh>
    <rPh sb="54" eb="56">
      <t>ニュウリョク</t>
    </rPh>
    <phoneticPr fontId="3"/>
  </si>
  <si>
    <t>　　　　２）報告書においても同様に活動項目「59　都道府県、市町村が特に認める活動」の下に行を挿入して取組名を入力し、
　　　　　　　「計画」「実施」欄については、「59　都道府県、市町村が特に認める活動」の「計画」「実施」欄にある数式をコピーする。</t>
    <rPh sb="6" eb="9">
      <t>ホウコクショ</t>
    </rPh>
    <rPh sb="14" eb="16">
      <t>ドウヨウ</t>
    </rPh>
    <rPh sb="45" eb="46">
      <t>ギョウ</t>
    </rPh>
    <rPh sb="46" eb="47">
      <t>ジュンコウ</t>
    </rPh>
    <rPh sb="47" eb="49">
      <t>ソウニュウ</t>
    </rPh>
    <rPh sb="51" eb="53">
      <t>トリクミ</t>
    </rPh>
    <rPh sb="53" eb="54">
      <t>メイ</t>
    </rPh>
    <rPh sb="55" eb="57">
      <t>ニュウリョク</t>
    </rPh>
    <rPh sb="105" eb="107">
      <t>ケイカク</t>
    </rPh>
    <rPh sb="109" eb="111">
      <t>ジッシ</t>
    </rPh>
    <rPh sb="112" eb="113">
      <t>ラン</t>
    </rPh>
    <rPh sb="116" eb="118">
      <t>スウシキ</t>
    </rPh>
    <phoneticPr fontId="3"/>
  </si>
  <si>
    <t>　　　「59　都道府県、市町村が特に認める活動」の下に行を挿入し、取組名を入力する。</t>
    <rPh sb="33" eb="36">
      <t>トリクミメイ</t>
    </rPh>
    <rPh sb="37" eb="39">
      <t>ニュウリョク</t>
    </rPh>
    <phoneticPr fontId="3"/>
  </si>
  <si>
    <t>　　　「本事業計画の活動」の欄については、「59　都道府県、市町村が特に認める活動」の欄にある数式をコピーする。</t>
    <rPh sb="4" eb="9">
      <t>ホンジギョウケイカク</t>
    </rPh>
    <rPh sb="10" eb="12">
      <t>カツドウ</t>
    </rPh>
    <rPh sb="14" eb="15">
      <t>ラン</t>
    </rPh>
    <rPh sb="43" eb="44">
      <t>ラン</t>
    </rPh>
    <rPh sb="47" eb="49">
      <t>スウシキ</t>
    </rPh>
    <phoneticPr fontId="3"/>
  </si>
  <si>
    <t>P列に○がついている項目のみを抽出</t>
    <rPh sb="1" eb="2">
      <t>レツ</t>
    </rPh>
    <rPh sb="10" eb="12">
      <t>コウモク</t>
    </rPh>
    <rPh sb="15" eb="17">
      <t>チュウシュツ</t>
    </rPh>
    <phoneticPr fontId="5"/>
  </si>
  <si>
    <t>Q.チェック</t>
    <phoneticPr fontId="5"/>
  </si>
  <si>
    <t>☑</t>
    <phoneticPr fontId="5"/>
  </si>
  <si>
    <t>□</t>
    <phoneticPr fontId="5"/>
  </si>
  <si>
    <t>○○活動組織</t>
    <rPh sb="0" eb="6">
      <t>マルマルカツドウソシキ</t>
    </rPh>
    <phoneticPr fontId="3"/>
  </si>
  <si>
    <t>58-2</t>
  </si>
  <si>
    <t>共同</t>
    <rPh sb="0" eb="2">
      <t>キョウドウ</t>
    </rPh>
    <phoneticPr fontId="20"/>
  </si>
  <si>
    <t>増進活動</t>
    <rPh sb="0" eb="2">
      <t>ゾウシン</t>
    </rPh>
    <rPh sb="2" eb="4">
      <t>カツドウ</t>
    </rPh>
    <phoneticPr fontId="20"/>
  </si>
  <si>
    <t>58-2 広域活動組織における活動支援班による活動の実施</t>
    <rPh sb="5" eb="9">
      <t>コウイキカツドウ</t>
    </rPh>
    <rPh sb="9" eb="11">
      <t>ソシキ</t>
    </rPh>
    <rPh sb="15" eb="17">
      <t>カツドウ</t>
    </rPh>
    <rPh sb="17" eb="20">
      <t>シエンハン</t>
    </rPh>
    <rPh sb="23" eb="25">
      <t>カツドウ</t>
    </rPh>
    <rPh sb="26" eb="28">
      <t>ジッシ</t>
    </rPh>
    <phoneticPr fontId="20"/>
  </si>
  <si>
    <t>58-3 水管理を通じた環境負荷低減活動の強化</t>
    <rPh sb="5" eb="8">
      <t>ミズカンリ</t>
    </rPh>
    <rPh sb="9" eb="10">
      <t>ツウ</t>
    </rPh>
    <rPh sb="12" eb="18">
      <t>カンキョウフカテイゲン</t>
    </rPh>
    <rPh sb="18" eb="20">
      <t>カツドウ</t>
    </rPh>
    <rPh sb="21" eb="23">
      <t>キョウカ</t>
    </rPh>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</si>
</sst>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Red]\(#,##0\)"/>
    <numFmt numFmtId="177" formatCode="0_);[Red]\(0\)"/>
    <numFmt numFmtId="178" formatCode="m&quot;月&quot;d&quot;日&quot;;@"/>
    <numFmt numFmtId="179" formatCode="m/d;@"/>
    <numFmt numFmtId="180" formatCode="#,##0;&quot;▲ &quot;#,##0"/>
  </numFmts>
  <fonts count="32"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メイリオ"/>
      <family val="3"/>
      <charset val="128"/>
    </font>
    <font>
      <sz val="6"/>
      <name val="ＭＳ Ｐゴシック"/>
      <family val="3"/>
      <charset val="128"/>
    </font>
    <font>
      <sz val="10"/>
      <name val="メイリオ"/>
      <family val="3"/>
      <charset val="128"/>
    </font>
    <font>
      <sz val="11"/>
      <name val="メイリオ"/>
      <family val="3"/>
      <charset val="128"/>
    </font>
    <font>
      <sz val="10"/>
      <name val="Meiryo UI"/>
      <family val="3"/>
      <charset val="128"/>
    </font>
    <font>
      <sz val="11"/>
      <name val="Meiryo UI"/>
      <family val="3"/>
      <charset val="128"/>
    </font>
    <font>
      <sz val="12"/>
      <name val="Meiryo UI"/>
      <family val="3"/>
      <charset val="128"/>
    </font>
    <font>
      <sz val="11"/>
      <color theme="1"/>
      <name val="ＭＳ Ｐゴシック"/>
      <family val="3"/>
      <charset val="128"/>
      <scheme val="minor"/>
    </font>
    <font>
      <sz val="10"/>
      <color theme="1"/>
      <name val="メイリオ"/>
      <family val="3"/>
      <charset val="128"/>
    </font>
    <font>
      <b/>
      <sz val="14"/>
      <color theme="1"/>
      <name val="メイリオ"/>
      <family val="3"/>
      <charset val="128"/>
    </font>
    <font>
      <sz val="11"/>
      <color theme="1"/>
      <name val="メイリオ"/>
      <family val="3"/>
      <charset val="128"/>
    </font>
    <font>
      <sz val="12"/>
      <color theme="1"/>
      <name val="メイリオ"/>
      <family val="3"/>
      <charset val="128"/>
    </font>
    <font>
      <sz val="10"/>
      <color theme="1"/>
      <name val="HG丸ｺﾞｼｯｸM-PRO"/>
      <family val="3"/>
      <charset val="128"/>
    </font>
    <font>
      <sz val="12"/>
      <color theme="1"/>
      <name val="Meiryo UI"/>
      <family val="3"/>
      <charset val="128"/>
    </font>
    <font>
      <b/>
      <sz val="14"/>
      <name val="Meiryo UI"/>
      <family val="3"/>
      <charset val="128"/>
    </font>
    <font>
      <b/>
      <sz val="12"/>
      <name val="Meiryo UI"/>
      <family val="3"/>
      <charset val="128"/>
    </font>
    <font>
      <sz val="12"/>
      <color rgb="FF0070C0"/>
      <name val="Meiryo UI"/>
      <family val="3"/>
      <charset val="128"/>
    </font>
    <font>
      <b/>
      <sz val="12"/>
      <color theme="0"/>
      <name val="Meiryo UI"/>
      <family val="3"/>
      <charset val="128"/>
    </font>
    <font>
      <u/>
      <sz val="10"/>
      <color theme="1"/>
      <name val="HG丸ｺﾞｼｯｸM-PRO"/>
      <family val="3"/>
      <charset val="128"/>
    </font>
    <font>
      <sz val="10"/>
      <color theme="1"/>
      <name val="ＭＳ 明朝"/>
      <family val="1"/>
      <charset val="128"/>
    </font>
    <font>
      <sz val="6"/>
      <name val="ＭＳ Ｐゴシック"/>
      <family val="2"/>
      <charset val="128"/>
      <scheme val="minor"/>
    </font>
    <font>
      <b/>
      <sz val="11"/>
      <color theme="0"/>
      <name val="メイリオ"/>
      <family val="3"/>
      <charset val="128"/>
    </font>
    <font>
      <sz val="10"/>
      <color theme="1"/>
      <name val="ＭＳ Ｐゴシック"/>
      <family val="3"/>
      <charset val="128"/>
    </font>
    <font>
      <sz val="6"/>
      <name val="ＭＳ ゴシック"/>
      <family val="3"/>
      <charset val="128"/>
    </font>
    <font>
      <sz val="11"/>
      <color theme="1"/>
      <name val="ＭＳ Ｐゴシック"/>
      <family val="2"/>
      <scheme val="minor"/>
    </font>
    <font>
      <i/>
      <sz val="10"/>
      <color theme="1"/>
      <name val="メイリオ"/>
      <family val="3"/>
      <charset val="128"/>
    </font>
    <font>
      <b/>
      <sz val="10"/>
      <color theme="1"/>
      <name val="メイリオ"/>
      <family val="3"/>
      <charset val="128"/>
    </font>
    <font>
      <sz val="11"/>
      <color theme="1"/>
      <name val="Meiryo UI"/>
      <family val="3"/>
      <charset val="128"/>
    </font>
  </fonts>
  <fills count="13">
    <fill>
      <patternFill patternType="none"/>
    </fill>
    <fill>
      <patternFill patternType="gray125"/>
    </fill>
    <fill>
      <patternFill patternType="solid">
        <fgColor theme="0" tint="-4.9989318521683403E-2"/>
        <bgColor indexed="64"/>
      </patternFill>
    </fill>
    <fill>
      <patternFill patternType="solid">
        <fgColor theme="7" tint="0.59999389629810485"/>
        <bgColor indexed="64"/>
      </patternFill>
    </fill>
    <fill>
      <patternFill patternType="solid">
        <fgColor theme="0" tint="-0.14999847407452621"/>
        <bgColor indexed="64"/>
      </patternFill>
    </fill>
    <fill>
      <patternFill patternType="solid">
        <fgColor theme="2" tint="-0.749992370372631"/>
        <bgColor indexed="64"/>
      </patternFill>
    </fill>
    <fill>
      <patternFill patternType="solid">
        <fgColor rgb="FFFFFF00"/>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1"/>
        <bgColor indexed="64"/>
      </patternFill>
    </fill>
    <fill>
      <patternFill patternType="solid">
        <fgColor theme="4" tint="0.79998168889431442"/>
        <bgColor indexed="64"/>
      </patternFill>
    </fill>
    <fill>
      <patternFill patternType="solid">
        <fgColor theme="1" tint="0.249977111117893"/>
        <bgColor indexed="64"/>
      </patternFill>
    </fill>
    <fill>
      <patternFill patternType="solid">
        <fgColor theme="6" tint="0.79998168889431442"/>
        <bgColor indexed="64"/>
      </patternFill>
    </fill>
  </fills>
  <borders count="78">
    <border>
      <left/>
      <right/>
      <top/>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style="hair">
        <color indexed="64"/>
      </top>
      <bottom/>
      <diagonal/>
    </border>
    <border>
      <left style="medium">
        <color indexed="64"/>
      </left>
      <right/>
      <top/>
      <bottom/>
      <diagonal/>
    </border>
    <border>
      <left/>
      <right style="medium">
        <color indexed="64"/>
      </right>
      <top/>
      <bottom/>
      <diagonal/>
    </border>
    <border diagonalUp="1">
      <left style="thin">
        <color indexed="64"/>
      </left>
      <right style="thin">
        <color indexed="64"/>
      </right>
      <top style="thin">
        <color indexed="64"/>
      </top>
      <bottom style="thin">
        <color indexed="64"/>
      </bottom>
      <diagonal style="thin">
        <color indexed="64"/>
      </diagonal>
    </border>
    <border>
      <left/>
      <right/>
      <top style="thin">
        <color theme="1"/>
      </top>
      <bottom style="thin">
        <color indexed="64"/>
      </bottom>
      <diagonal/>
    </border>
    <border>
      <left/>
      <right style="thin">
        <color indexed="64"/>
      </right>
      <top style="thin">
        <color theme="1"/>
      </top>
      <bottom style="thin">
        <color indexed="64"/>
      </bottom>
      <diagonal/>
    </border>
    <border>
      <left style="thin">
        <color indexed="64"/>
      </left>
      <right style="thin">
        <color indexed="64"/>
      </right>
      <top style="thin">
        <color theme="1"/>
      </top>
      <bottom/>
      <diagonal/>
    </border>
    <border>
      <left style="thin">
        <color indexed="64"/>
      </left>
      <right style="thin">
        <color indexed="64"/>
      </right>
      <top style="thin">
        <color indexed="64"/>
      </top>
      <bottom style="hair">
        <color indexed="64"/>
      </bottom>
      <diagonal/>
    </border>
    <border>
      <left style="thin">
        <color auto="1"/>
      </left>
      <right/>
      <top style="thin">
        <color auto="1"/>
      </top>
      <bottom style="hair">
        <color auto="1"/>
      </bottom>
      <diagonal/>
    </border>
    <border>
      <left/>
      <right style="thin">
        <color auto="1"/>
      </right>
      <top style="thin">
        <color auto="1"/>
      </top>
      <bottom style="hair">
        <color auto="1"/>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theme="1"/>
      </right>
      <top style="hair">
        <color indexed="64"/>
      </top>
      <bottom style="hair">
        <color indexed="64"/>
      </bottom>
      <diagonal style="thin">
        <color indexed="64"/>
      </diagonal>
    </border>
    <border>
      <left style="thin">
        <color indexed="64"/>
      </left>
      <right/>
      <top style="hair">
        <color indexed="64"/>
      </top>
      <bottom style="hair">
        <color indexed="64"/>
      </bottom>
      <diagonal/>
    </border>
    <border>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theme="1"/>
      </right>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hair">
        <color indexed="64"/>
      </bottom>
      <diagonal/>
    </border>
    <border>
      <left style="thin">
        <color theme="1"/>
      </left>
      <right style="thin">
        <color theme="1"/>
      </right>
      <top style="hair">
        <color theme="1"/>
      </top>
      <bottom style="hair">
        <color theme="1"/>
      </bottom>
      <diagonal/>
    </border>
    <border>
      <left style="thin">
        <color theme="1"/>
      </left>
      <right style="thin">
        <color theme="1"/>
      </right>
      <top style="hair">
        <color theme="1"/>
      </top>
      <bottom style="thin">
        <color theme="1"/>
      </bottom>
      <diagonal/>
    </border>
    <border>
      <left style="thin">
        <color theme="1"/>
      </left>
      <right/>
      <top/>
      <bottom/>
      <diagonal/>
    </border>
    <border>
      <left style="thin">
        <color theme="1"/>
      </left>
      <right style="thin">
        <color theme="1"/>
      </right>
      <top/>
      <bottom style="thin">
        <color theme="1"/>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diagonalUp="1">
      <left style="thin">
        <color indexed="64"/>
      </left>
      <right style="thin">
        <color indexed="64"/>
      </right>
      <top/>
      <bottom style="double">
        <color indexed="64"/>
      </bottom>
      <diagonal style="thin">
        <color indexed="64"/>
      </diagonal>
    </border>
    <border diagonalUp="1">
      <left style="thin">
        <color indexed="64"/>
      </left>
      <right style="thin">
        <color indexed="64"/>
      </right>
      <top/>
      <bottom style="thin">
        <color indexed="64"/>
      </bottom>
      <diagonal style="thin">
        <color indexed="64"/>
      </diagonal>
    </border>
    <border diagonalUp="1">
      <left style="thin">
        <color theme="1"/>
      </left>
      <right style="thin">
        <color theme="1"/>
      </right>
      <top style="double">
        <color theme="1"/>
      </top>
      <bottom style="thin">
        <color theme="1"/>
      </bottom>
      <diagonal style="thin">
        <color theme="1"/>
      </diagonal>
    </border>
    <border diagonalUp="1">
      <left style="thin">
        <color indexed="64"/>
      </left>
      <right style="thin">
        <color theme="1"/>
      </right>
      <top style="double">
        <color theme="1"/>
      </top>
      <bottom style="thin">
        <color theme="1"/>
      </bottom>
      <diagonal style="thin">
        <color indexed="64"/>
      </diagonal>
    </border>
    <border diagonalUp="1">
      <left style="thin">
        <color indexed="64"/>
      </left>
      <right/>
      <top style="double">
        <color theme="1"/>
      </top>
      <bottom style="thin">
        <color theme="1"/>
      </bottom>
      <diagonal style="thin">
        <color indexed="64"/>
      </diagonal>
    </border>
    <border diagonalUp="1">
      <left style="medium">
        <color indexed="64"/>
      </left>
      <right style="thin">
        <color indexed="64"/>
      </right>
      <top style="double">
        <color theme="1"/>
      </top>
      <bottom style="thin">
        <color theme="1"/>
      </bottom>
      <diagonal style="thin">
        <color indexed="64"/>
      </diagonal>
    </border>
    <border>
      <left style="thin">
        <color indexed="64"/>
      </left>
      <right style="medium">
        <color indexed="64"/>
      </right>
      <top style="double">
        <color theme="1"/>
      </top>
      <bottom style="thin">
        <color theme="1"/>
      </bottom>
      <diagonal/>
    </border>
    <border>
      <left style="thin">
        <color indexed="64"/>
      </left>
      <right style="thin">
        <color indexed="64"/>
      </right>
      <top style="double">
        <color theme="1"/>
      </top>
      <bottom style="thin">
        <color theme="1"/>
      </bottom>
      <diagonal/>
    </border>
    <border>
      <left style="medium">
        <color indexed="64"/>
      </left>
      <right/>
      <top style="double">
        <color theme="1"/>
      </top>
      <bottom style="thin">
        <color theme="1"/>
      </bottom>
      <diagonal/>
    </border>
    <border>
      <left/>
      <right style="medium">
        <color indexed="64"/>
      </right>
      <top style="double">
        <color theme="1"/>
      </top>
      <bottom style="thin">
        <color theme="1"/>
      </bottom>
      <diagonal/>
    </border>
    <border>
      <left/>
      <right/>
      <top style="double">
        <color theme="1"/>
      </top>
      <bottom style="thin">
        <color theme="1"/>
      </bottom>
      <diagonal/>
    </border>
    <border>
      <left style="thin">
        <color theme="1"/>
      </left>
      <right/>
      <top style="double">
        <color theme="1"/>
      </top>
      <bottom style="thin">
        <color theme="1"/>
      </bottom>
      <diagonal/>
    </border>
    <border>
      <left style="thin">
        <color indexed="64"/>
      </left>
      <right style="thin">
        <color theme="1"/>
      </right>
      <top/>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theme="1"/>
      </left>
      <right style="thin">
        <color indexed="64"/>
      </right>
      <top/>
      <bottom style="thin">
        <color indexed="64"/>
      </bottom>
      <diagonal/>
    </border>
    <border>
      <left style="thin">
        <color theme="1"/>
      </left>
      <right style="thin">
        <color theme="1"/>
      </right>
      <top/>
      <bottom/>
      <diagonal/>
    </border>
    <border>
      <left/>
      <right style="thin">
        <color theme="1"/>
      </right>
      <top style="hair">
        <color theme="1"/>
      </top>
      <bottom style="thin">
        <color theme="1"/>
      </bottom>
      <diagonal/>
    </border>
    <border diagonalUp="1">
      <left/>
      <right style="thin">
        <color theme="1"/>
      </right>
      <top style="hair">
        <color indexed="64"/>
      </top>
      <bottom style="hair">
        <color indexed="64"/>
      </bottom>
      <diagonal style="thin">
        <color indexed="64"/>
      </diagonal>
    </border>
    <border>
      <left/>
      <right style="thin">
        <color indexed="64"/>
      </right>
      <top style="hair">
        <color indexed="64"/>
      </top>
      <bottom/>
      <diagonal/>
    </border>
    <border>
      <left style="thin">
        <color indexed="64"/>
      </left>
      <right style="thin">
        <color theme="1"/>
      </right>
      <top/>
      <bottom style="thin">
        <color indexed="64"/>
      </bottom>
      <diagonal/>
    </border>
    <border diagonalUp="1">
      <left style="thin">
        <color indexed="64"/>
      </left>
      <right style="thin">
        <color indexed="64"/>
      </right>
      <top style="thin">
        <color indexed="64"/>
      </top>
      <bottom/>
      <diagonal style="thin">
        <color indexed="64"/>
      </diagonal>
    </border>
    <border>
      <left style="thin">
        <color theme="1"/>
      </left>
      <right style="thin">
        <color indexed="64"/>
      </right>
      <top/>
      <bottom/>
      <diagonal/>
    </border>
    <border>
      <left style="thin">
        <color indexed="64"/>
      </left>
      <right style="medium">
        <color indexed="64"/>
      </right>
      <top style="thin">
        <color auto="1"/>
      </top>
      <bottom style="thin">
        <color indexed="64"/>
      </bottom>
      <diagonal/>
    </border>
    <border>
      <left/>
      <right style="thin">
        <color theme="1"/>
      </right>
      <top style="hair">
        <color theme="1"/>
      </top>
      <bottom style="hair">
        <color theme="1"/>
      </bottom>
      <diagonal/>
    </border>
    <border>
      <left/>
      <right style="thin">
        <color theme="1"/>
      </right>
      <top style="hair">
        <color theme="1"/>
      </top>
      <bottom/>
      <diagonal/>
    </border>
    <border>
      <left style="thin">
        <color theme="1"/>
      </left>
      <right style="thin">
        <color theme="1"/>
      </right>
      <top style="hair">
        <color theme="1"/>
      </top>
      <bottom/>
      <diagonal/>
    </border>
    <border>
      <left style="thin">
        <color indexed="64"/>
      </left>
      <right/>
      <top style="hair">
        <color indexed="64"/>
      </top>
      <bottom/>
      <diagonal/>
    </border>
    <border>
      <left style="thin">
        <color indexed="64"/>
      </left>
      <right style="hair">
        <color indexed="64"/>
      </right>
      <top style="hair">
        <color indexed="64"/>
      </top>
      <bottom style="thin">
        <color indexed="64"/>
      </bottom>
      <diagonal/>
    </border>
    <border>
      <left style="thin">
        <color indexed="64"/>
      </left>
      <right/>
      <top/>
      <bottom style="hair">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23">
    <xf numFmtId="0" fontId="0" fillId="0" borderId="0">
      <alignment vertical="center"/>
    </xf>
    <xf numFmtId="38" fontId="3" fillId="0" borderId="0" applyFont="0" applyFill="0" applyBorder="0" applyAlignment="0" applyProtection="0">
      <alignment vertical="center"/>
    </xf>
    <xf numFmtId="0" fontId="11" fillId="0" borderId="0">
      <alignment vertical="center"/>
    </xf>
    <xf numFmtId="0" fontId="2" fillId="0" borderId="0">
      <alignment vertical="center"/>
    </xf>
    <xf numFmtId="0" fontId="23" fillId="0" borderId="0">
      <alignment vertical="center"/>
    </xf>
    <xf numFmtId="0" fontId="11" fillId="0" borderId="0">
      <alignment vertical="center"/>
    </xf>
    <xf numFmtId="0" fontId="3" fillId="0" borderId="0">
      <alignment vertical="center"/>
    </xf>
    <xf numFmtId="0" fontId="3" fillId="0" borderId="0"/>
    <xf numFmtId="0" fontId="3" fillId="0" borderId="0"/>
    <xf numFmtId="0" fontId="3" fillId="0" borderId="0"/>
    <xf numFmtId="38" fontId="3" fillId="0" borderId="0" applyFont="0" applyFill="0" applyBorder="0" applyAlignment="0" applyProtection="0"/>
    <xf numFmtId="0" fontId="28" fillId="0" borderId="0"/>
    <xf numFmtId="38" fontId="28" fillId="0" borderId="0" applyFont="0" applyFill="0" applyBorder="0" applyAlignment="0" applyProtection="0">
      <alignment vertical="center"/>
    </xf>
    <xf numFmtId="0" fontId="11" fillId="0" borderId="0"/>
    <xf numFmtId="0" fontId="11" fillId="0" borderId="0">
      <alignment vertical="center"/>
    </xf>
    <xf numFmtId="0" fontId="1" fillId="0" borderId="0">
      <alignment vertical="center"/>
    </xf>
    <xf numFmtId="0" fontId="3" fillId="0" borderId="0"/>
    <xf numFmtId="38" fontId="11" fillId="0" borderId="0" applyFont="0" applyFill="0" applyBorder="0" applyAlignment="0" applyProtection="0">
      <alignment vertical="center"/>
    </xf>
    <xf numFmtId="0" fontId="11" fillId="0" borderId="0">
      <alignment vertical="center"/>
    </xf>
    <xf numFmtId="0" fontId="26" fillId="0" borderId="0">
      <alignment vertical="center"/>
    </xf>
    <xf numFmtId="38" fontId="3" fillId="0" borderId="0" applyFont="0" applyFill="0" applyBorder="0" applyAlignment="0" applyProtection="0">
      <alignment vertical="center"/>
    </xf>
    <xf numFmtId="38" fontId="11" fillId="0" borderId="0" applyFont="0" applyFill="0" applyBorder="0" applyAlignment="0" applyProtection="0">
      <alignment vertical="center"/>
    </xf>
    <xf numFmtId="0" fontId="11" fillId="0" borderId="0">
      <alignment vertical="center"/>
    </xf>
  </cellStyleXfs>
  <cellXfs count="265">
    <xf numFmtId="0" fontId="0" fillId="0" borderId="0" xfId="0">
      <alignment vertical="center"/>
    </xf>
    <xf numFmtId="0" fontId="10" fillId="0" borderId="0" xfId="0" applyFont="1">
      <alignment vertical="center"/>
    </xf>
    <xf numFmtId="0" fontId="18" fillId="3" borderId="5" xfId="0" applyFont="1" applyFill="1" applyBorder="1">
      <alignment vertical="center"/>
    </xf>
    <xf numFmtId="0" fontId="10" fillId="3" borderId="12" xfId="0" applyFont="1" applyFill="1" applyBorder="1">
      <alignment vertical="center"/>
    </xf>
    <xf numFmtId="0" fontId="10" fillId="3" borderId="6" xfId="0" applyFont="1" applyFill="1" applyBorder="1">
      <alignment vertical="center"/>
    </xf>
    <xf numFmtId="0" fontId="10" fillId="8" borderId="1" xfId="0" applyFont="1" applyFill="1" applyBorder="1" applyAlignment="1">
      <alignment vertical="center" wrapText="1"/>
    </xf>
    <xf numFmtId="0" fontId="10" fillId="8" borderId="2" xfId="0" applyFont="1" applyFill="1" applyBorder="1" applyAlignment="1">
      <alignment vertical="center" wrapText="1"/>
    </xf>
    <xf numFmtId="0" fontId="10" fillId="8" borderId="1" xfId="0" applyFont="1" applyFill="1" applyBorder="1" applyAlignment="1">
      <alignment horizontal="center" vertical="center" wrapText="1"/>
    </xf>
    <xf numFmtId="0" fontId="10" fillId="8" borderId="3" xfId="0" applyFont="1" applyFill="1" applyBorder="1" applyAlignment="1">
      <alignment vertical="center" wrapText="1" shrinkToFit="1"/>
    </xf>
    <xf numFmtId="0" fontId="17" fillId="8" borderId="23" xfId="2" applyFont="1" applyFill="1" applyBorder="1" applyAlignment="1">
      <alignment horizontal="center" vertical="center"/>
    </xf>
    <xf numFmtId="0" fontId="10" fillId="0" borderId="23" xfId="0" applyFont="1" applyBorder="1">
      <alignment vertical="center"/>
    </xf>
    <xf numFmtId="0" fontId="10" fillId="0" borderId="24" xfId="0" applyFont="1" applyBorder="1">
      <alignment vertical="center"/>
    </xf>
    <xf numFmtId="0" fontId="10" fillId="0" borderId="7" xfId="0" applyFont="1" applyBorder="1">
      <alignment vertical="center"/>
    </xf>
    <xf numFmtId="0" fontId="17" fillId="0" borderId="12" xfId="0" applyFont="1" applyBorder="1" applyAlignment="1">
      <alignment vertical="center" wrapText="1"/>
    </xf>
    <xf numFmtId="0" fontId="17" fillId="0" borderId="27" xfId="2" applyFont="1" applyBorder="1">
      <alignment vertical="center"/>
    </xf>
    <xf numFmtId="0" fontId="8" fillId="0" borderId="28" xfId="0" applyFont="1" applyFill="1" applyBorder="1" applyAlignment="1">
      <alignment vertical="center" wrapText="1"/>
    </xf>
    <xf numFmtId="0" fontId="10" fillId="0" borderId="0" xfId="0" applyFont="1" applyBorder="1">
      <alignment vertical="center"/>
    </xf>
    <xf numFmtId="0" fontId="10" fillId="0" borderId="11" xfId="0" applyFont="1" applyBorder="1">
      <alignment vertical="center"/>
    </xf>
    <xf numFmtId="0" fontId="10" fillId="0" borderId="9" xfId="0" applyFont="1" applyBorder="1">
      <alignment vertical="center"/>
    </xf>
    <xf numFmtId="0" fontId="10" fillId="0" borderId="27" xfId="0" applyFont="1" applyBorder="1">
      <alignment vertical="center"/>
    </xf>
    <xf numFmtId="0" fontId="10" fillId="0" borderId="29" xfId="0" applyFont="1" applyBorder="1">
      <alignment vertical="center"/>
    </xf>
    <xf numFmtId="0" fontId="17" fillId="0" borderId="30" xfId="0" applyFont="1" applyBorder="1">
      <alignment vertical="center"/>
    </xf>
    <xf numFmtId="0" fontId="10" fillId="0" borderId="31" xfId="0" applyFont="1" applyBorder="1">
      <alignment vertical="center"/>
    </xf>
    <xf numFmtId="0" fontId="10" fillId="0" borderId="6" xfId="0" applyFont="1" applyBorder="1">
      <alignment vertical="center"/>
    </xf>
    <xf numFmtId="0" fontId="10" fillId="0" borderId="13" xfId="0" applyFont="1" applyBorder="1">
      <alignment vertical="center"/>
    </xf>
    <xf numFmtId="0" fontId="10" fillId="0" borderId="32" xfId="0" applyFont="1" applyBorder="1">
      <alignment vertical="center"/>
    </xf>
    <xf numFmtId="0" fontId="10" fillId="0" borderId="8" xfId="0" applyFont="1" applyBorder="1">
      <alignment vertical="center"/>
    </xf>
    <xf numFmtId="0" fontId="10" fillId="0" borderId="0" xfId="0" applyFont="1" applyFill="1" applyAlignment="1">
      <alignment vertical="center"/>
    </xf>
    <xf numFmtId="0" fontId="10" fillId="0" borderId="33" xfId="0" applyFont="1" applyBorder="1">
      <alignment vertical="center"/>
    </xf>
    <xf numFmtId="0" fontId="10" fillId="0" borderId="0" xfId="0" applyFont="1" applyBorder="1" applyAlignment="1">
      <alignment horizontal="left" vertical="center" indent="2"/>
    </xf>
    <xf numFmtId="0" fontId="17" fillId="0" borderId="16" xfId="2" applyFont="1" applyBorder="1">
      <alignment vertical="center"/>
    </xf>
    <xf numFmtId="0" fontId="17" fillId="0" borderId="27" xfId="2" applyFont="1" applyBorder="1" applyAlignment="1">
      <alignment vertical="center" shrinkToFit="1"/>
    </xf>
    <xf numFmtId="0" fontId="10" fillId="7" borderId="1" xfId="0" applyFont="1" applyFill="1" applyBorder="1" applyAlignment="1">
      <alignment horizontal="center" vertical="center" shrinkToFit="1"/>
    </xf>
    <xf numFmtId="0" fontId="17" fillId="0" borderId="26" xfId="2" applyFont="1" applyBorder="1">
      <alignment vertical="center"/>
    </xf>
    <xf numFmtId="0" fontId="10" fillId="0" borderId="0" xfId="0" applyFont="1" applyFill="1" applyBorder="1" applyAlignment="1">
      <alignment vertical="center" shrinkToFit="1"/>
    </xf>
    <xf numFmtId="0" fontId="10" fillId="0" borderId="29" xfId="0" applyFont="1" applyBorder="1" applyAlignment="1">
      <alignment vertical="center" shrinkToFit="1"/>
    </xf>
    <xf numFmtId="0" fontId="10" fillId="3" borderId="35" xfId="0" applyFont="1" applyFill="1" applyBorder="1">
      <alignment vertical="center"/>
    </xf>
    <xf numFmtId="0" fontId="10" fillId="3" borderId="36" xfId="0" applyFont="1" applyFill="1" applyBorder="1">
      <alignment vertical="center"/>
    </xf>
    <xf numFmtId="0" fontId="21" fillId="9" borderId="0" xfId="2" applyFont="1" applyFill="1">
      <alignment vertical="center"/>
    </xf>
    <xf numFmtId="0" fontId="21" fillId="9" borderId="0" xfId="0" applyFont="1" applyFill="1">
      <alignment vertical="center"/>
    </xf>
    <xf numFmtId="0" fontId="17" fillId="0" borderId="0" xfId="2" applyFont="1">
      <alignment vertical="center"/>
    </xf>
    <xf numFmtId="0" fontId="10" fillId="0" borderId="27" xfId="2" applyFont="1" applyBorder="1">
      <alignment vertical="center"/>
    </xf>
    <xf numFmtId="0" fontId="15" fillId="0" borderId="0" xfId="6" applyFont="1">
      <alignment vertical="center"/>
    </xf>
    <xf numFmtId="0" fontId="6" fillId="0" borderId="0" xfId="7" applyFont="1"/>
    <xf numFmtId="0" fontId="6" fillId="0" borderId="0" xfId="7" applyFont="1" applyAlignment="1">
      <alignment wrapText="1"/>
    </xf>
    <xf numFmtId="0" fontId="7" fillId="0" borderId="0" xfId="8" applyFont="1"/>
    <xf numFmtId="0" fontId="7" fillId="0" borderId="0" xfId="7" applyFont="1"/>
    <xf numFmtId="0" fontId="7" fillId="0" borderId="0" xfId="7" applyFont="1" applyAlignment="1">
      <alignment horizontal="left" vertical="center"/>
    </xf>
    <xf numFmtId="0" fontId="7" fillId="0" borderId="0" xfId="9" applyFont="1"/>
    <xf numFmtId="0" fontId="4" fillId="0" borderId="0" xfId="6" applyFont="1">
      <alignment vertical="center"/>
    </xf>
    <xf numFmtId="0" fontId="15" fillId="0" borderId="0" xfId="7" applyFont="1"/>
    <xf numFmtId="0" fontId="14" fillId="0" borderId="1" xfId="2" applyFont="1" applyBorder="1">
      <alignment vertical="center"/>
    </xf>
    <xf numFmtId="0" fontId="10" fillId="0" borderId="0" xfId="0" applyFont="1" applyBorder="1">
      <alignment vertical="center"/>
    </xf>
    <xf numFmtId="0" fontId="17" fillId="8" borderId="25" xfId="2" applyFont="1" applyFill="1" applyBorder="1" applyAlignment="1">
      <alignment horizontal="center" vertical="center"/>
    </xf>
    <xf numFmtId="0" fontId="17" fillId="0" borderId="34" xfId="2" applyFont="1" applyBorder="1">
      <alignment vertical="center"/>
    </xf>
    <xf numFmtId="0" fontId="8" fillId="0" borderId="64" xfId="0" applyFont="1" applyFill="1" applyBorder="1" applyAlignment="1">
      <alignment vertical="center" wrapText="1"/>
    </xf>
    <xf numFmtId="0" fontId="10" fillId="6" borderId="0" xfId="0" applyFont="1" applyFill="1" applyBorder="1" applyAlignment="1">
      <alignment horizontal="center" vertical="center"/>
    </xf>
    <xf numFmtId="0" fontId="10" fillId="8" borderId="0" xfId="0" applyFont="1" applyFill="1" applyBorder="1" applyAlignment="1">
      <alignment vertical="center" wrapText="1"/>
    </xf>
    <xf numFmtId="0" fontId="10" fillId="0" borderId="1" xfId="0" applyFont="1" applyBorder="1">
      <alignment vertical="center"/>
    </xf>
    <xf numFmtId="0" fontId="10" fillId="0" borderId="25" xfId="0" applyFont="1" applyBorder="1">
      <alignment vertical="center"/>
    </xf>
    <xf numFmtId="0" fontId="10" fillId="0" borderId="65" xfId="0" applyFont="1" applyBorder="1">
      <alignment vertical="center"/>
    </xf>
    <xf numFmtId="0" fontId="10" fillId="0" borderId="24" xfId="0" applyFont="1" applyBorder="1" applyAlignment="1">
      <alignment vertical="center" shrinkToFit="1"/>
    </xf>
    <xf numFmtId="0" fontId="10" fillId="0" borderId="23" xfId="0" applyFont="1" applyBorder="1" applyAlignment="1">
      <alignment vertical="center" shrinkToFit="1"/>
    </xf>
    <xf numFmtId="0" fontId="10" fillId="0" borderId="27" xfId="0" applyFont="1" applyBorder="1" applyAlignment="1">
      <alignment vertical="center" shrinkToFit="1"/>
    </xf>
    <xf numFmtId="0" fontId="10" fillId="0" borderId="0" xfId="0" applyFont="1" applyFill="1" applyBorder="1" applyAlignment="1">
      <alignment horizontal="center" vertical="center" shrinkToFit="1"/>
    </xf>
    <xf numFmtId="0" fontId="10" fillId="0" borderId="0" xfId="0" applyFont="1" applyFill="1" applyBorder="1">
      <alignment vertical="center"/>
    </xf>
    <xf numFmtId="0" fontId="10" fillId="0" borderId="1" xfId="0" applyFont="1" applyBorder="1" applyAlignment="1">
      <alignment vertical="center"/>
    </xf>
    <xf numFmtId="0" fontId="10" fillId="0" borderId="0" xfId="0" applyFont="1" applyBorder="1">
      <alignment vertical="center"/>
    </xf>
    <xf numFmtId="0" fontId="10" fillId="0" borderId="0" xfId="0" applyFont="1" applyFill="1" applyBorder="1" applyAlignment="1">
      <alignment vertical="center"/>
    </xf>
    <xf numFmtId="0" fontId="17" fillId="0" borderId="65" xfId="2" applyFont="1" applyBorder="1">
      <alignment vertical="center"/>
    </xf>
    <xf numFmtId="0" fontId="14" fillId="0" borderId="0" xfId="9" applyFont="1" applyAlignment="1">
      <alignment horizontal="center" vertical="center"/>
    </xf>
    <xf numFmtId="0" fontId="12" fillId="0" borderId="0" xfId="7" applyFont="1" applyAlignment="1">
      <alignment wrapText="1"/>
    </xf>
    <xf numFmtId="0" fontId="12" fillId="0" borderId="0" xfId="7" applyFont="1"/>
    <xf numFmtId="0" fontId="15" fillId="0" borderId="0" xfId="6" applyFont="1" applyAlignment="1">
      <alignment horizontal="right"/>
    </xf>
    <xf numFmtId="0" fontId="15" fillId="0" borderId="0" xfId="6" applyFont="1" applyAlignment="1">
      <alignment horizontal="left" vertical="top"/>
    </xf>
    <xf numFmtId="0" fontId="15" fillId="0" borderId="0" xfId="6" applyFont="1" applyAlignment="1">
      <alignment horizontal="left" wrapText="1"/>
    </xf>
    <xf numFmtId="0" fontId="15" fillId="0" borderId="0" xfId="6" applyFont="1" applyAlignment="1">
      <alignment horizontal="left"/>
    </xf>
    <xf numFmtId="0" fontId="14" fillId="0" borderId="0" xfId="6" applyFont="1" applyAlignment="1">
      <alignment horizontal="right" vertical="center"/>
    </xf>
    <xf numFmtId="0" fontId="13" fillId="0" borderId="0" xfId="6" applyFont="1" applyAlignment="1">
      <alignment horizontal="left" vertical="center"/>
    </xf>
    <xf numFmtId="179" fontId="14" fillId="5" borderId="37" xfId="7" applyNumberFormat="1" applyFont="1" applyFill="1" applyBorder="1" applyAlignment="1">
      <alignment horizontal="center" vertical="center"/>
    </xf>
    <xf numFmtId="0" fontId="14" fillId="5" borderId="0" xfId="7" applyFont="1" applyFill="1" applyAlignment="1">
      <alignment vertical="center" shrinkToFit="1"/>
    </xf>
    <xf numFmtId="0" fontId="31" fillId="5" borderId="18" xfId="7" applyFont="1" applyFill="1" applyBorder="1" applyAlignment="1">
      <alignment horizontal="center" vertical="center" wrapText="1" shrinkToFit="1"/>
    </xf>
    <xf numFmtId="180" fontId="14" fillId="5" borderId="17" xfId="1" applyNumberFormat="1" applyFont="1" applyFill="1" applyBorder="1" applyAlignment="1">
      <alignment horizontal="right" vertical="center" shrinkToFit="1"/>
    </xf>
    <xf numFmtId="180" fontId="14" fillId="5" borderId="15" xfId="1" applyNumberFormat="1" applyFont="1" applyFill="1" applyBorder="1" applyAlignment="1">
      <alignment horizontal="right" vertical="center" shrinkToFit="1"/>
    </xf>
    <xf numFmtId="38" fontId="14" fillId="5" borderId="58" xfId="1" applyFont="1" applyFill="1" applyBorder="1" applyAlignment="1">
      <alignment horizontal="right" vertical="center" shrinkToFit="1"/>
    </xf>
    <xf numFmtId="177" fontId="14" fillId="5" borderId="57" xfId="7" applyNumberFormat="1" applyFont="1" applyFill="1" applyBorder="1" applyAlignment="1">
      <alignment horizontal="center" vertical="center"/>
    </xf>
    <xf numFmtId="179" fontId="14" fillId="5" borderId="8" xfId="7" applyNumberFormat="1" applyFont="1" applyFill="1" applyBorder="1" applyAlignment="1">
      <alignment horizontal="center" vertical="center"/>
    </xf>
    <xf numFmtId="0" fontId="12" fillId="5" borderId="56" xfId="7" applyFont="1" applyFill="1" applyBorder="1" applyAlignment="1">
      <alignment horizontal="center" vertical="center"/>
    </xf>
    <xf numFmtId="0" fontId="12" fillId="11" borderId="62" xfId="7" applyFont="1" applyFill="1" applyBorder="1" applyAlignment="1">
      <alignment horizontal="center" vertical="center"/>
    </xf>
    <xf numFmtId="0" fontId="14" fillId="0" borderId="55" xfId="7" applyFont="1" applyBorder="1" applyAlignment="1">
      <alignment vertical="center"/>
    </xf>
    <xf numFmtId="0" fontId="14" fillId="0" borderId="54" xfId="7" applyFont="1" applyBorder="1" applyAlignment="1">
      <alignment vertical="center"/>
    </xf>
    <xf numFmtId="0" fontId="14" fillId="0" borderId="53" xfId="7" applyFont="1" applyBorder="1" applyAlignment="1">
      <alignment vertical="center"/>
    </xf>
    <xf numFmtId="38" fontId="14" fillId="2" borderId="52" xfId="1" applyFont="1" applyFill="1" applyBorder="1" applyAlignment="1">
      <alignment horizontal="right" vertical="center" shrinkToFit="1"/>
    </xf>
    <xf numFmtId="38" fontId="14" fillId="2" borderId="51" xfId="1" applyFont="1" applyFill="1" applyBorder="1" applyAlignment="1">
      <alignment horizontal="right" vertical="center" shrinkToFit="1"/>
    </xf>
    <xf numFmtId="38" fontId="14" fillId="2" borderId="50" xfId="1" applyFont="1" applyFill="1" applyBorder="1" applyAlignment="1">
      <alignment horizontal="right" vertical="center" shrinkToFit="1"/>
    </xf>
    <xf numFmtId="0" fontId="14" fillId="0" borderId="49" xfId="7" applyFont="1" applyBorder="1" applyAlignment="1">
      <alignment vertical="center"/>
    </xf>
    <xf numFmtId="179" fontId="14" fillId="0" borderId="48" xfId="7" applyNumberFormat="1" applyFont="1" applyBorder="1" applyAlignment="1">
      <alignment vertical="center"/>
    </xf>
    <xf numFmtId="0" fontId="14" fillId="0" borderId="47" xfId="7" applyFont="1" applyBorder="1" applyAlignment="1">
      <alignment vertical="center"/>
    </xf>
    <xf numFmtId="0" fontId="12" fillId="0" borderId="46" xfId="7" applyFont="1" applyBorder="1"/>
    <xf numFmtId="0" fontId="16" fillId="0" borderId="0" xfId="7" applyFont="1" applyAlignment="1">
      <alignment horizontal="left" vertical="center"/>
    </xf>
    <xf numFmtId="0" fontId="12" fillId="0" borderId="0" xfId="7" applyFont="1" applyAlignment="1">
      <alignment horizontal="left" vertical="center" wrapText="1"/>
    </xf>
    <xf numFmtId="0" fontId="12" fillId="0" borderId="0" xfId="7" applyFont="1" applyAlignment="1">
      <alignment horizontal="center" vertical="center"/>
    </xf>
    <xf numFmtId="38" fontId="29" fillId="0" borderId="0" xfId="10" applyFont="1" applyFill="1" applyBorder="1" applyAlignment="1">
      <alignment vertical="center"/>
    </xf>
    <xf numFmtId="38" fontId="12" fillId="0" borderId="0" xfId="10" applyFont="1" applyFill="1" applyBorder="1" applyAlignment="1">
      <alignment vertical="center"/>
    </xf>
    <xf numFmtId="0" fontId="12" fillId="0" borderId="0" xfId="7" applyFont="1" applyAlignment="1">
      <alignment vertical="center"/>
    </xf>
    <xf numFmtId="0" fontId="16" fillId="0" borderId="0" xfId="7" applyFont="1" applyAlignment="1">
      <alignment horizontal="left" vertical="center" wrapText="1"/>
    </xf>
    <xf numFmtId="178" fontId="30" fillId="0" borderId="14" xfId="9" applyNumberFormat="1" applyFont="1" applyBorder="1" applyAlignment="1">
      <alignment vertical="center"/>
    </xf>
    <xf numFmtId="0" fontId="30" fillId="0" borderId="14" xfId="9" applyNumberFormat="1" applyFont="1" applyBorder="1" applyAlignment="1">
      <alignment vertical="center"/>
    </xf>
    <xf numFmtId="178" fontId="30" fillId="0" borderId="0" xfId="9" applyNumberFormat="1" applyFont="1" applyAlignment="1">
      <alignment horizontal="left" vertical="center"/>
    </xf>
    <xf numFmtId="0" fontId="30" fillId="0" borderId="0" xfId="9" applyFont="1" applyAlignment="1">
      <alignment vertical="center"/>
    </xf>
    <xf numFmtId="0" fontId="12" fillId="0" borderId="0" xfId="9" applyFont="1" applyAlignment="1">
      <alignment horizontal="center" vertical="center" shrinkToFit="1"/>
    </xf>
    <xf numFmtId="0" fontId="12" fillId="4" borderId="2" xfId="9" applyFont="1" applyFill="1" applyBorder="1" applyAlignment="1">
      <alignment horizontal="center" vertical="center" wrapText="1" shrinkToFit="1" readingOrder="1"/>
    </xf>
    <xf numFmtId="0" fontId="12" fillId="0" borderId="2" xfId="7" applyFont="1" applyBorder="1" applyAlignment="1"/>
    <xf numFmtId="0" fontId="12" fillId="0" borderId="4" xfId="7" applyFont="1" applyBorder="1" applyAlignment="1"/>
    <xf numFmtId="38" fontId="12" fillId="2" borderId="9" xfId="1" applyFont="1" applyFill="1" applyBorder="1" applyAlignment="1">
      <alignment horizontal="right" vertical="center" wrapText="1" shrinkToFit="1" readingOrder="1"/>
    </xf>
    <xf numFmtId="38" fontId="12" fillId="2" borderId="19" xfId="1" applyFont="1" applyFill="1" applyBorder="1" applyAlignment="1">
      <alignment horizontal="right" vertical="center" shrinkToFit="1" readingOrder="1"/>
    </xf>
    <xf numFmtId="38" fontId="12" fillId="2" borderId="45" xfId="1" applyFont="1" applyFill="1" applyBorder="1" applyAlignment="1">
      <alignment horizontal="right" vertical="center" shrinkToFit="1" readingOrder="1"/>
    </xf>
    <xf numFmtId="38" fontId="12" fillId="2" borderId="44" xfId="1" applyFont="1" applyFill="1" applyBorder="1" applyAlignment="1">
      <alignment horizontal="right" vertical="center" shrinkToFit="1" readingOrder="1"/>
    </xf>
    <xf numFmtId="38" fontId="12" fillId="2" borderId="40" xfId="1" applyFont="1" applyFill="1" applyBorder="1" applyAlignment="1">
      <alignment horizontal="right" vertical="center" shrinkToFit="1" readingOrder="1"/>
    </xf>
    <xf numFmtId="0" fontId="14" fillId="0" borderId="0" xfId="9" applyFont="1" applyAlignment="1">
      <alignment horizontal="center" vertical="center" wrapText="1"/>
    </xf>
    <xf numFmtId="176" fontId="14" fillId="0" borderId="0" xfId="9" applyNumberFormat="1" applyFont="1" applyAlignment="1">
      <alignment horizontal="center" vertical="center" shrinkToFit="1" readingOrder="1"/>
    </xf>
    <xf numFmtId="0" fontId="14" fillId="0" borderId="0" xfId="7" applyFont="1"/>
    <xf numFmtId="0" fontId="14" fillId="0" borderId="0" xfId="9" applyFont="1" applyAlignment="1">
      <alignment horizontal="center" vertical="center" shrinkToFit="1"/>
    </xf>
    <xf numFmtId="0" fontId="12" fillId="0" borderId="0" xfId="8" applyFont="1" applyAlignment="1">
      <alignment vertical="center"/>
    </xf>
    <xf numFmtId="0" fontId="12" fillId="0" borderId="0" xfId="8" applyFont="1"/>
    <xf numFmtId="0" fontId="12" fillId="0" borderId="0" xfId="8" applyFont="1" applyAlignment="1">
      <alignment vertical="center" wrapText="1"/>
    </xf>
    <xf numFmtId="0" fontId="16" fillId="0" borderId="14" xfId="8" applyFont="1" applyBorder="1" applyAlignment="1">
      <alignment horizontal="center" vertical="center" wrapText="1"/>
    </xf>
    <xf numFmtId="0" fontId="14" fillId="0" borderId="0" xfId="8" applyFont="1"/>
    <xf numFmtId="0" fontId="16" fillId="0" borderId="1" xfId="8" applyFont="1" applyBorder="1" applyAlignment="1">
      <alignment horizontal="center" vertical="center" wrapText="1" shrinkToFit="1"/>
    </xf>
    <xf numFmtId="0" fontId="16" fillId="0" borderId="1" xfId="8" applyFont="1" applyBorder="1" applyAlignment="1">
      <alignment horizontal="center" vertical="center" shrinkToFit="1"/>
    </xf>
    <xf numFmtId="0" fontId="16" fillId="0" borderId="2" xfId="8" applyFont="1" applyBorder="1" applyAlignment="1">
      <alignment vertical="center" wrapText="1"/>
    </xf>
    <xf numFmtId="0" fontId="16" fillId="0" borderId="3" xfId="8" applyFont="1" applyBorder="1" applyAlignment="1">
      <alignment vertical="center" wrapText="1"/>
    </xf>
    <xf numFmtId="0" fontId="16" fillId="0" borderId="3" xfId="8" applyFont="1" applyBorder="1" applyAlignment="1">
      <alignment horizontal="left" vertical="center" wrapText="1"/>
    </xf>
    <xf numFmtId="0" fontId="16" fillId="0" borderId="4" xfId="8" applyFont="1" applyBorder="1" applyAlignment="1">
      <alignment horizontal="left" vertical="center" wrapText="1"/>
    </xf>
    <xf numFmtId="0" fontId="16" fillId="0" borderId="11" xfId="8" applyFont="1" applyBorder="1" applyAlignment="1">
      <alignment horizontal="center" vertical="center" wrapText="1" shrinkToFit="1"/>
    </xf>
    <xf numFmtId="0" fontId="25" fillId="5" borderId="0" xfId="7" applyFont="1" applyFill="1" applyAlignment="1">
      <alignment vertical="center"/>
    </xf>
    <xf numFmtId="0" fontId="10" fillId="0" borderId="2" xfId="0" applyFont="1" applyBorder="1">
      <alignment vertical="center"/>
    </xf>
    <xf numFmtId="179" fontId="14" fillId="3" borderId="61" xfId="7" applyNumberFormat="1" applyFont="1" applyFill="1" applyBorder="1" applyAlignment="1" applyProtection="1">
      <alignment horizontal="center" vertical="center" shrinkToFit="1"/>
      <protection locked="0"/>
    </xf>
    <xf numFmtId="0" fontId="14" fillId="3" borderId="11" xfId="7" applyFont="1" applyFill="1" applyBorder="1" applyAlignment="1" applyProtection="1">
      <alignment vertical="center" shrinkToFit="1"/>
      <protection locked="0"/>
    </xf>
    <xf numFmtId="180" fontId="14" fillId="3" borderId="60" xfId="1" applyNumberFormat="1" applyFont="1" applyFill="1" applyBorder="1" applyAlignment="1" applyProtection="1">
      <alignment horizontal="right" vertical="center" shrinkToFit="1"/>
      <protection locked="0"/>
    </xf>
    <xf numFmtId="180" fontId="14" fillId="3" borderId="11" xfId="1" applyNumberFormat="1" applyFont="1" applyFill="1" applyBorder="1" applyAlignment="1" applyProtection="1">
      <alignment horizontal="right" vertical="center" shrinkToFit="1"/>
      <protection locked="0"/>
    </xf>
    <xf numFmtId="177" fontId="14" fillId="3" borderId="60" xfId="7" applyNumberFormat="1" applyFont="1" applyFill="1" applyBorder="1" applyAlignment="1" applyProtection="1">
      <alignment horizontal="center" vertical="center"/>
      <protection locked="0"/>
    </xf>
    <xf numFmtId="179" fontId="14" fillId="3" borderId="11" xfId="7" applyNumberFormat="1" applyFont="1" applyFill="1" applyBorder="1" applyAlignment="1" applyProtection="1">
      <alignment horizontal="center" vertical="center" shrinkToFit="1"/>
      <protection locked="0"/>
    </xf>
    <xf numFmtId="0" fontId="12" fillId="3" borderId="38" xfId="7" applyFont="1" applyFill="1" applyBorder="1" applyAlignment="1" applyProtection="1">
      <alignment horizontal="center" vertical="center"/>
      <protection locked="0"/>
    </xf>
    <xf numFmtId="38" fontId="12" fillId="2" borderId="4" xfId="1" applyFont="1" applyFill="1" applyBorder="1" applyAlignment="1">
      <alignment horizontal="right" vertical="center" wrapText="1" shrinkToFit="1" readingOrder="1"/>
    </xf>
    <xf numFmtId="0" fontId="12" fillId="4" borderId="1" xfId="8" applyFont="1" applyFill="1" applyBorder="1" applyAlignment="1">
      <alignment horizontal="center" vertical="center" wrapText="1"/>
    </xf>
    <xf numFmtId="38" fontId="12" fillId="2" borderId="42" xfId="1" applyFont="1" applyFill="1" applyBorder="1" applyAlignment="1">
      <alignment horizontal="right" vertical="center" wrapText="1"/>
    </xf>
    <xf numFmtId="38" fontId="12" fillId="2" borderId="41" xfId="1" applyFont="1" applyFill="1" applyBorder="1" applyAlignment="1">
      <alignment horizontal="right" vertical="center" shrinkToFit="1" readingOrder="1"/>
    </xf>
    <xf numFmtId="38" fontId="12" fillId="2" borderId="19" xfId="1" applyFont="1" applyFill="1" applyBorder="1" applyAlignment="1">
      <alignment horizontal="center" vertical="center" wrapText="1" shrinkToFit="1" readingOrder="1"/>
    </xf>
    <xf numFmtId="56" fontId="12" fillId="3" borderId="2" xfId="7" applyNumberFormat="1" applyFont="1" applyFill="1" applyBorder="1" applyAlignment="1" applyProtection="1">
      <alignment vertical="center" wrapText="1"/>
      <protection locked="0"/>
    </xf>
    <xf numFmtId="177" fontId="12" fillId="3" borderId="69" xfId="7" applyNumberFormat="1" applyFont="1" applyFill="1" applyBorder="1" applyAlignment="1" applyProtection="1">
      <alignment horizontal="center" vertical="center" wrapText="1"/>
      <protection locked="0"/>
    </xf>
    <xf numFmtId="0" fontId="10" fillId="3" borderId="70" xfId="0" applyFont="1" applyFill="1" applyBorder="1">
      <alignment vertical="center"/>
    </xf>
    <xf numFmtId="0" fontId="10" fillId="3" borderId="63" xfId="0" applyFont="1" applyFill="1" applyBorder="1">
      <alignment vertical="center"/>
    </xf>
    <xf numFmtId="0" fontId="17" fillId="0" borderId="34" xfId="2" applyFont="1" applyBorder="1" applyAlignment="1">
      <alignment horizontal="right" vertical="center"/>
    </xf>
    <xf numFmtId="49" fontId="10" fillId="0" borderId="0" xfId="0" applyNumberFormat="1" applyFont="1" applyAlignment="1">
      <alignment horizontal="right" vertical="center"/>
    </xf>
    <xf numFmtId="49" fontId="10" fillId="0" borderId="27" xfId="0" applyNumberFormat="1" applyFont="1" applyBorder="1" applyAlignment="1">
      <alignment horizontal="right" vertical="center"/>
    </xf>
    <xf numFmtId="0" fontId="17" fillId="0" borderId="1" xfId="2" applyFont="1" applyBorder="1" applyAlignment="1">
      <alignment horizontal="right" vertical="center"/>
    </xf>
    <xf numFmtId="0" fontId="10" fillId="8" borderId="7" xfId="0" applyFont="1" applyFill="1" applyBorder="1">
      <alignment vertical="center"/>
    </xf>
    <xf numFmtId="0" fontId="10" fillId="8" borderId="1" xfId="0" applyFont="1" applyFill="1" applyBorder="1" applyAlignment="1">
      <alignment vertical="center"/>
    </xf>
    <xf numFmtId="0" fontId="14" fillId="0" borderId="1" xfId="2" applyFont="1" applyFill="1" applyBorder="1">
      <alignment vertical="center"/>
    </xf>
    <xf numFmtId="0" fontId="10" fillId="0" borderId="0" xfId="0" applyFont="1" applyBorder="1" applyAlignment="1">
      <alignment horizontal="left" vertical="center" indent="1"/>
    </xf>
    <xf numFmtId="0" fontId="20" fillId="0" borderId="0" xfId="0" applyFont="1" applyBorder="1" applyAlignment="1">
      <alignment horizontal="left" vertical="center" indent="2"/>
    </xf>
    <xf numFmtId="0" fontId="20" fillId="0" borderId="0" xfId="0" applyFont="1" applyBorder="1">
      <alignment vertical="center"/>
    </xf>
    <xf numFmtId="0" fontId="10" fillId="0" borderId="0" xfId="0" applyFont="1" applyBorder="1">
      <alignment vertical="center"/>
    </xf>
    <xf numFmtId="0" fontId="10" fillId="3" borderId="71" xfId="0" applyFont="1" applyFill="1" applyBorder="1">
      <alignment vertical="center"/>
    </xf>
    <xf numFmtId="0" fontId="10" fillId="3" borderId="72" xfId="0" applyFont="1" applyFill="1" applyBorder="1">
      <alignment vertical="center"/>
    </xf>
    <xf numFmtId="0" fontId="10" fillId="0" borderId="1" xfId="0" applyFont="1" applyBorder="1" applyAlignment="1">
      <alignment horizontal="right" vertical="center"/>
    </xf>
    <xf numFmtId="0" fontId="10" fillId="0" borderId="0" xfId="0" applyFont="1" applyFill="1" applyBorder="1" applyAlignment="1">
      <alignment horizontal="center" vertical="center"/>
    </xf>
    <xf numFmtId="0" fontId="10" fillId="0" borderId="73" xfId="0" applyFont="1" applyBorder="1" applyAlignment="1">
      <alignment vertical="center" shrinkToFit="1"/>
    </xf>
    <xf numFmtId="0" fontId="17" fillId="0" borderId="29" xfId="2" applyFont="1" applyBorder="1" applyAlignment="1">
      <alignment vertical="center" shrinkToFit="1"/>
    </xf>
    <xf numFmtId="0" fontId="10" fillId="3" borderId="33" xfId="0" applyFont="1" applyFill="1" applyBorder="1">
      <alignment vertical="center"/>
    </xf>
    <xf numFmtId="0" fontId="10" fillId="0" borderId="16" xfId="0" applyFont="1" applyBorder="1" applyAlignment="1">
      <alignment vertical="center" shrinkToFit="1"/>
    </xf>
    <xf numFmtId="0" fontId="10" fillId="0" borderId="16" xfId="0" applyFont="1" applyBorder="1">
      <alignment vertical="center"/>
    </xf>
    <xf numFmtId="0" fontId="10" fillId="3" borderId="33" xfId="0" applyFont="1" applyFill="1" applyBorder="1" applyAlignment="1">
      <alignment vertical="center" shrinkToFit="1"/>
    </xf>
    <xf numFmtId="0" fontId="10" fillId="3" borderId="74" xfId="0" applyFont="1" applyFill="1" applyBorder="1" applyAlignment="1">
      <alignment vertical="center" shrinkToFit="1"/>
    </xf>
    <xf numFmtId="0" fontId="10" fillId="3" borderId="31" xfId="0" applyFont="1" applyFill="1" applyBorder="1" applyAlignment="1">
      <alignment vertical="center" shrinkToFit="1"/>
    </xf>
    <xf numFmtId="0" fontId="10" fillId="3" borderId="25" xfId="0" applyFont="1" applyFill="1" applyBorder="1" applyAlignment="1">
      <alignment vertical="center" shrinkToFit="1"/>
    </xf>
    <xf numFmtId="0" fontId="10" fillId="3" borderId="27" xfId="0" applyFont="1" applyFill="1" applyBorder="1" applyAlignment="1">
      <alignment vertical="center" shrinkToFit="1"/>
    </xf>
    <xf numFmtId="0" fontId="10" fillId="3" borderId="16" xfId="0" applyFont="1" applyFill="1" applyBorder="1" applyAlignment="1">
      <alignment vertical="center" shrinkToFit="1"/>
    </xf>
    <xf numFmtId="0" fontId="10" fillId="10" borderId="31" xfId="0" applyFont="1" applyFill="1" applyBorder="1">
      <alignment vertical="center"/>
    </xf>
    <xf numFmtId="0" fontId="20" fillId="0" borderId="8" xfId="0" applyFont="1" applyBorder="1">
      <alignment vertical="center"/>
    </xf>
    <xf numFmtId="0" fontId="20" fillId="0" borderId="13" xfId="0" applyFont="1" applyBorder="1">
      <alignment vertical="center"/>
    </xf>
    <xf numFmtId="0" fontId="10" fillId="0" borderId="8" xfId="0" applyFont="1" applyBorder="1" applyAlignment="1">
      <alignment horizontal="left" vertical="center" indent="1"/>
    </xf>
    <xf numFmtId="0" fontId="10" fillId="0" borderId="13" xfId="0" applyFont="1" applyBorder="1" applyAlignment="1">
      <alignment horizontal="left" vertical="center" indent="1"/>
    </xf>
    <xf numFmtId="0" fontId="20" fillId="0" borderId="8" xfId="0" applyFont="1" applyBorder="1" applyAlignment="1">
      <alignment horizontal="left" vertical="center" indent="2"/>
    </xf>
    <xf numFmtId="0" fontId="20" fillId="0" borderId="13" xfId="0" applyFont="1" applyBorder="1" applyAlignment="1">
      <alignment horizontal="left" vertical="center" indent="2"/>
    </xf>
    <xf numFmtId="0" fontId="10" fillId="0" borderId="8" xfId="0" applyFont="1" applyBorder="1" applyAlignment="1">
      <alignment horizontal="left" vertical="center" indent="2"/>
    </xf>
    <xf numFmtId="0" fontId="10" fillId="0" borderId="13" xfId="0" applyFont="1" applyBorder="1" applyAlignment="1">
      <alignment horizontal="left" vertical="center" indent="2"/>
    </xf>
    <xf numFmtId="0" fontId="10" fillId="0" borderId="14" xfId="0" applyFont="1" applyBorder="1" applyAlignment="1">
      <alignment horizontal="left" vertical="center" indent="1"/>
    </xf>
    <xf numFmtId="0" fontId="10" fillId="0" borderId="10" xfId="0" applyFont="1" applyBorder="1" applyAlignment="1">
      <alignment horizontal="left" vertical="center" indent="1"/>
    </xf>
    <xf numFmtId="0" fontId="10" fillId="0" borderId="68" xfId="0" applyFont="1" applyBorder="1">
      <alignment vertical="center"/>
    </xf>
    <xf numFmtId="0" fontId="10" fillId="0" borderId="75" xfId="0" applyFont="1" applyBorder="1">
      <alignment vertical="center"/>
    </xf>
    <xf numFmtId="0" fontId="10" fillId="0" borderId="15" xfId="0" applyFont="1" applyBorder="1">
      <alignment vertical="center"/>
    </xf>
    <xf numFmtId="0" fontId="10" fillId="0" borderId="9" xfId="0" applyFont="1" applyBorder="1" applyAlignment="1">
      <alignment horizontal="left" vertical="center" indent="2"/>
    </xf>
    <xf numFmtId="0" fontId="14" fillId="4" borderId="77" xfId="7" applyFont="1" applyFill="1" applyBorder="1" applyAlignment="1">
      <alignment horizontal="center" wrapText="1"/>
    </xf>
    <xf numFmtId="0" fontId="14" fillId="4" borderId="59" xfId="7" applyFont="1" applyFill="1" applyBorder="1" applyAlignment="1">
      <alignment horizontal="center" vertical="center" wrapText="1"/>
    </xf>
    <xf numFmtId="0" fontId="10" fillId="0" borderId="1" xfId="0" applyFont="1" applyFill="1" applyBorder="1" applyAlignment="1">
      <alignment vertical="center"/>
    </xf>
    <xf numFmtId="0" fontId="13" fillId="3" borderId="0" xfId="6" applyFont="1" applyFill="1" applyAlignment="1" applyProtection="1">
      <alignment horizontal="right" vertical="center"/>
      <protection locked="0"/>
    </xf>
    <xf numFmtId="38" fontId="7" fillId="2" borderId="59" xfId="1" applyFont="1" applyFill="1" applyBorder="1" applyAlignment="1">
      <alignment horizontal="right" vertical="center" shrinkToFit="1"/>
    </xf>
    <xf numFmtId="0" fontId="12" fillId="3" borderId="66" xfId="7" applyFont="1" applyFill="1" applyBorder="1" applyAlignment="1" applyProtection="1">
      <alignment horizontal="center" vertical="center" wrapText="1"/>
      <protection locked="0"/>
    </xf>
    <xf numFmtId="0" fontId="16" fillId="0" borderId="2" xfId="8" applyFont="1" applyFill="1" applyBorder="1" applyAlignment="1">
      <alignment horizontal="left" vertical="center" wrapText="1"/>
    </xf>
    <xf numFmtId="0" fontId="16" fillId="0" borderId="3" xfId="8" applyFont="1" applyFill="1" applyBorder="1" applyAlignment="1">
      <alignment horizontal="left" vertical="center" wrapText="1"/>
    </xf>
    <xf numFmtId="0" fontId="16" fillId="0" borderId="4" xfId="8" applyFont="1" applyFill="1" applyBorder="1" applyAlignment="1">
      <alignment horizontal="left" vertical="center" wrapText="1"/>
    </xf>
    <xf numFmtId="0" fontId="16" fillId="0" borderId="1" xfId="8" applyFont="1" applyBorder="1" applyAlignment="1">
      <alignment horizontal="left" vertical="center" wrapText="1"/>
    </xf>
    <xf numFmtId="0" fontId="14" fillId="4" borderId="5" xfId="7" applyFont="1" applyFill="1" applyBorder="1" applyAlignment="1">
      <alignment horizontal="center" vertical="center" wrapText="1"/>
    </xf>
    <xf numFmtId="0" fontId="14" fillId="4" borderId="9" xfId="7" applyFont="1" applyFill="1" applyBorder="1" applyAlignment="1">
      <alignment horizontal="center" vertical="center" wrapText="1"/>
    </xf>
    <xf numFmtId="38" fontId="12" fillId="2" borderId="41" xfId="1" applyFont="1" applyFill="1" applyBorder="1" applyAlignment="1">
      <alignment horizontal="right" vertical="center" shrinkToFit="1" readingOrder="1"/>
    </xf>
    <xf numFmtId="0" fontId="16" fillId="0" borderId="2" xfId="8" applyFont="1" applyBorder="1" applyAlignment="1">
      <alignment horizontal="center" vertical="center" wrapText="1"/>
    </xf>
    <xf numFmtId="0" fontId="16" fillId="0" borderId="3" xfId="8" applyFont="1" applyBorder="1" applyAlignment="1">
      <alignment horizontal="center" vertical="center" wrapText="1"/>
    </xf>
    <xf numFmtId="0" fontId="16" fillId="0" borderId="4" xfId="8" applyFont="1" applyBorder="1" applyAlignment="1">
      <alignment horizontal="center" vertical="center" wrapText="1"/>
    </xf>
    <xf numFmtId="0" fontId="16" fillId="0" borderId="2" xfId="8" applyFont="1" applyBorder="1" applyAlignment="1">
      <alignment horizontal="left" vertical="center" wrapText="1"/>
    </xf>
    <xf numFmtId="0" fontId="16" fillId="0" borderId="3" xfId="8" applyFont="1" applyBorder="1" applyAlignment="1">
      <alignment horizontal="left" vertical="center" wrapText="1"/>
    </xf>
    <xf numFmtId="0" fontId="16" fillId="0" borderId="4" xfId="8" applyFont="1" applyBorder="1" applyAlignment="1">
      <alignment horizontal="left" vertical="center" wrapText="1"/>
    </xf>
    <xf numFmtId="38" fontId="12" fillId="2" borderId="67" xfId="1" applyFont="1" applyFill="1" applyBorder="1" applyAlignment="1">
      <alignment vertical="center" wrapText="1"/>
    </xf>
    <xf numFmtId="38" fontId="12" fillId="2" borderId="19" xfId="1" applyFont="1" applyFill="1" applyBorder="1" applyAlignment="1">
      <alignment vertical="center" wrapText="1"/>
    </xf>
    <xf numFmtId="38" fontId="12" fillId="2" borderId="1" xfId="1" applyFont="1" applyFill="1" applyBorder="1" applyAlignment="1">
      <alignment horizontal="right" vertical="center" wrapText="1" shrinkToFit="1" readingOrder="1"/>
    </xf>
    <xf numFmtId="38" fontId="12" fillId="2" borderId="7" xfId="1" applyFont="1" applyFill="1" applyBorder="1" applyAlignment="1">
      <alignment vertical="center" wrapText="1"/>
    </xf>
    <xf numFmtId="0" fontId="12" fillId="4" borderId="7" xfId="7" applyFont="1" applyFill="1" applyBorder="1" applyAlignment="1">
      <alignment horizontal="center" vertical="center" wrapText="1"/>
    </xf>
    <xf numFmtId="0" fontId="12" fillId="4" borderId="11" xfId="7" applyFont="1" applyFill="1" applyBorder="1" applyAlignment="1">
      <alignment horizontal="center" vertical="center" wrapText="1"/>
    </xf>
    <xf numFmtId="0" fontId="12" fillId="0" borderId="43" xfId="7" applyFont="1" applyBorder="1" applyAlignment="1">
      <alignment horizontal="center" shrinkToFit="1"/>
    </xf>
    <xf numFmtId="0" fontId="12" fillId="0" borderId="42" xfId="7" applyFont="1" applyBorder="1" applyAlignment="1">
      <alignment horizontal="center" shrinkToFit="1"/>
    </xf>
    <xf numFmtId="0" fontId="12" fillId="0" borderId="40" xfId="9" applyFont="1" applyBorder="1" applyAlignment="1">
      <alignment horizontal="center" vertical="center" shrinkToFit="1"/>
    </xf>
    <xf numFmtId="0" fontId="12" fillId="0" borderId="39" xfId="9" applyFont="1" applyBorder="1" applyAlignment="1">
      <alignment horizontal="center" vertical="center" shrinkToFit="1"/>
    </xf>
    <xf numFmtId="0" fontId="14" fillId="4" borderId="5" xfId="7" applyFont="1" applyFill="1" applyBorder="1" applyAlignment="1">
      <alignment horizontal="center" vertical="center" wrapText="1" shrinkToFit="1"/>
    </xf>
    <xf numFmtId="0" fontId="14" fillId="4" borderId="9" xfId="7" applyFont="1" applyFill="1" applyBorder="1" applyAlignment="1">
      <alignment horizontal="center" vertical="center" wrapText="1" shrinkToFit="1"/>
    </xf>
    <xf numFmtId="0" fontId="12" fillId="4" borderId="6" xfId="7" applyFont="1" applyFill="1" applyBorder="1" applyAlignment="1">
      <alignment horizontal="center" vertical="center" wrapText="1"/>
    </xf>
    <xf numFmtId="0" fontId="12" fillId="4" borderId="10" xfId="7" applyFont="1" applyFill="1" applyBorder="1" applyAlignment="1">
      <alignment horizontal="center" vertical="center" wrapText="1"/>
    </xf>
    <xf numFmtId="0" fontId="14" fillId="4" borderId="76" xfId="7" applyFont="1" applyFill="1" applyBorder="1" applyAlignment="1">
      <alignment horizontal="center" vertical="center" wrapText="1"/>
    </xf>
    <xf numFmtId="0" fontId="14" fillId="4" borderId="60" xfId="7" applyFont="1" applyFill="1" applyBorder="1" applyAlignment="1">
      <alignment horizontal="center" vertical="center" wrapText="1"/>
    </xf>
    <xf numFmtId="0" fontId="14" fillId="4" borderId="7" xfId="7" applyFont="1" applyFill="1" applyBorder="1" applyAlignment="1">
      <alignment horizontal="center" vertical="center" wrapText="1"/>
    </xf>
    <xf numFmtId="0" fontId="14" fillId="4" borderId="11" xfId="7" applyFont="1" applyFill="1" applyBorder="1" applyAlignment="1">
      <alignment horizontal="center" vertical="center" wrapText="1"/>
    </xf>
    <xf numFmtId="0" fontId="12" fillId="4" borderId="1" xfId="9" applyFont="1" applyFill="1" applyBorder="1" applyAlignment="1">
      <alignment horizontal="center" vertical="center" wrapText="1" shrinkToFit="1" readingOrder="1"/>
    </xf>
    <xf numFmtId="0" fontId="12" fillId="4" borderId="1" xfId="8" applyFont="1" applyFill="1" applyBorder="1" applyAlignment="1">
      <alignment horizontal="center" vertical="center" wrapText="1"/>
    </xf>
    <xf numFmtId="0" fontId="14" fillId="12" borderId="14" xfId="6" applyFont="1" applyFill="1" applyBorder="1" applyAlignment="1">
      <alignment horizontal="right" vertical="center"/>
    </xf>
    <xf numFmtId="0" fontId="16" fillId="0" borderId="0" xfId="6" applyFont="1">
      <alignment vertical="center"/>
    </xf>
    <xf numFmtId="0" fontId="16" fillId="0" borderId="0" xfId="6" applyFont="1" applyAlignment="1">
      <alignment vertical="center" wrapText="1"/>
    </xf>
    <xf numFmtId="0" fontId="16" fillId="0" borderId="0" xfId="6" applyFont="1" applyBorder="1" applyAlignment="1">
      <alignment vertical="center" wrapText="1"/>
    </xf>
    <xf numFmtId="0" fontId="14" fillId="4" borderId="7" xfId="7" applyFont="1" applyFill="1" applyBorder="1" applyAlignment="1">
      <alignment horizontal="center" vertical="center"/>
    </xf>
    <xf numFmtId="0" fontId="14" fillId="4" borderId="11" xfId="7" applyFont="1" applyFill="1" applyBorder="1" applyAlignment="1">
      <alignment horizontal="center" vertical="center"/>
    </xf>
    <xf numFmtId="0" fontId="12" fillId="0" borderId="1" xfId="7" applyFont="1" applyBorder="1"/>
    <xf numFmtId="0" fontId="12" fillId="0" borderId="7" xfId="9" applyFont="1" applyBorder="1" applyAlignment="1">
      <alignment horizontal="left" vertical="center" shrinkToFit="1"/>
    </xf>
    <xf numFmtId="0" fontId="12" fillId="0" borderId="41" xfId="9" applyFont="1" applyBorder="1" applyAlignment="1">
      <alignment horizontal="left" vertical="center" shrinkToFit="1"/>
    </xf>
    <xf numFmtId="0" fontId="12" fillId="4" borderId="1" xfId="9" applyFont="1" applyFill="1" applyBorder="1" applyAlignment="1">
      <alignment horizontal="center" vertical="center" shrinkToFit="1"/>
    </xf>
    <xf numFmtId="0" fontId="12" fillId="4" borderId="5" xfId="9" applyFont="1" applyFill="1" applyBorder="1" applyAlignment="1">
      <alignment horizontal="center" vertical="center" shrinkToFit="1"/>
    </xf>
    <xf numFmtId="0" fontId="12" fillId="4" borderId="6" xfId="9" applyFont="1" applyFill="1" applyBorder="1" applyAlignment="1">
      <alignment horizontal="center" vertical="center" shrinkToFit="1"/>
    </xf>
    <xf numFmtId="0" fontId="12" fillId="4" borderId="9" xfId="9" applyFont="1" applyFill="1" applyBorder="1" applyAlignment="1">
      <alignment horizontal="center" vertical="center" shrinkToFit="1"/>
    </xf>
    <xf numFmtId="0" fontId="12" fillId="4" borderId="10" xfId="9" applyFont="1" applyFill="1" applyBorder="1" applyAlignment="1">
      <alignment horizontal="center" vertical="center" shrinkToFit="1"/>
    </xf>
    <xf numFmtId="0" fontId="12" fillId="4" borderId="2" xfId="9" applyFont="1" applyFill="1" applyBorder="1" applyAlignment="1">
      <alignment horizontal="center" vertical="center" wrapText="1" shrinkToFit="1" readingOrder="1"/>
    </xf>
    <xf numFmtId="0" fontId="12" fillId="4" borderId="4" xfId="9" applyFont="1" applyFill="1" applyBorder="1" applyAlignment="1">
      <alignment horizontal="center" vertical="center" wrapText="1" shrinkToFit="1" readingOrder="1"/>
    </xf>
    <xf numFmtId="0" fontId="10" fillId="0" borderId="8" xfId="0" applyFont="1" applyBorder="1" applyAlignment="1">
      <alignment horizontal="left" vertical="center" wrapText="1"/>
    </xf>
    <xf numFmtId="0" fontId="10" fillId="0" borderId="0" xfId="0" applyFont="1" applyBorder="1" applyAlignment="1">
      <alignment horizontal="left" vertical="center" wrapText="1"/>
    </xf>
    <xf numFmtId="0" fontId="10" fillId="0" borderId="13" xfId="0" applyFont="1" applyBorder="1" applyAlignment="1">
      <alignment horizontal="left" vertical="center" wrapText="1"/>
    </xf>
    <xf numFmtId="0" fontId="10" fillId="8" borderId="1" xfId="0" applyFont="1" applyFill="1" applyBorder="1" applyAlignment="1">
      <alignment horizontal="left" vertical="center"/>
    </xf>
    <xf numFmtId="0" fontId="10" fillId="8" borderId="2" xfId="0" applyFont="1" applyFill="1" applyBorder="1" applyAlignment="1">
      <alignment horizontal="left" vertical="center"/>
    </xf>
    <xf numFmtId="0" fontId="10" fillId="6" borderId="14" xfId="0" applyFont="1" applyFill="1" applyBorder="1" applyAlignment="1">
      <alignment horizontal="center" vertical="center"/>
    </xf>
    <xf numFmtId="0" fontId="17" fillId="7" borderId="20" xfId="2" applyFont="1" applyFill="1" applyBorder="1" applyAlignment="1">
      <alignment horizontal="center" vertical="center"/>
    </xf>
    <xf numFmtId="0" fontId="17" fillId="7" borderId="21" xfId="2" applyFont="1" applyFill="1" applyBorder="1" applyAlignment="1">
      <alignment horizontal="center" vertical="center"/>
    </xf>
    <xf numFmtId="0" fontId="9" fillId="7" borderId="22" xfId="0" applyFont="1" applyFill="1" applyBorder="1" applyAlignment="1">
      <alignment vertical="center" wrapText="1"/>
    </xf>
    <xf numFmtId="0" fontId="9" fillId="7" borderId="26" xfId="0" applyFont="1" applyFill="1" applyBorder="1" applyAlignment="1">
      <alignment vertical="center" wrapText="1"/>
    </xf>
    <xf numFmtId="0" fontId="10" fillId="0" borderId="0" xfId="0" applyFont="1" applyBorder="1" applyAlignment="1">
      <alignment vertical="center" wrapText="1"/>
    </xf>
    <xf numFmtId="0" fontId="17" fillId="8" borderId="24" xfId="2" applyFont="1" applyFill="1" applyBorder="1" applyAlignment="1">
      <alignment horizontal="center" vertical="center"/>
    </xf>
    <xf numFmtId="0" fontId="17" fillId="8" borderId="25" xfId="2" applyFont="1" applyFill="1" applyBorder="1" applyAlignment="1">
      <alignment horizontal="center" vertical="center"/>
    </xf>
    <xf numFmtId="0" fontId="10" fillId="8" borderId="5" xfId="0" applyFont="1" applyFill="1" applyBorder="1" applyAlignment="1">
      <alignment horizontal="center" vertical="center" wrapText="1"/>
    </xf>
    <xf numFmtId="0" fontId="10" fillId="8" borderId="12" xfId="0" applyFont="1" applyFill="1" applyBorder="1" applyAlignment="1">
      <alignment horizontal="center" vertical="center" wrapText="1"/>
    </xf>
    <xf numFmtId="0" fontId="10" fillId="8" borderId="6" xfId="0" applyFont="1" applyFill="1" applyBorder="1" applyAlignment="1">
      <alignment horizontal="center" vertical="center" wrapText="1"/>
    </xf>
  </cellXfs>
  <cellStyles count="23">
    <cellStyle name="桁区切り" xfId="1" builtinId="6"/>
    <cellStyle name="桁区切り 2" xfId="10" xr:uid="{96B443CE-B95B-4000-B1F3-BB5C04951700}"/>
    <cellStyle name="桁区切り 2 2" xfId="12" xr:uid="{BAB1FA5F-98A0-43FE-ADA7-9F0D22198A90}"/>
    <cellStyle name="桁区切り 2 2 2" xfId="21" xr:uid="{ED1351C8-D250-4100-A313-2664BE75FD63}"/>
    <cellStyle name="桁区切り 2 2 3" xfId="20" xr:uid="{B000A8F0-08E1-4377-8FA5-8D68A404B382}"/>
    <cellStyle name="桁区切り 3" xfId="17" xr:uid="{B63EBF9D-C431-48EA-9EB2-529D932CFF27}"/>
    <cellStyle name="標準" xfId="0" builtinId="0"/>
    <cellStyle name="標準 11" xfId="13" xr:uid="{2C19114E-B3A4-43FB-A37E-961D4E7D78B1}"/>
    <cellStyle name="標準 2" xfId="2" xr:uid="{00000000-0005-0000-0000-000003000000}"/>
    <cellStyle name="標準 2 2" xfId="6" xr:uid="{2655EEA2-7F9D-4E0C-B766-44A9326F69E1}"/>
    <cellStyle name="標準 2 2 2" xfId="16" xr:uid="{190ECFE7-C63D-4399-8A81-6023BAEEF640}"/>
    <cellStyle name="標準 2 5" xfId="22" xr:uid="{F8F39899-E71E-410E-AF90-F0C4A84CB5DB}"/>
    <cellStyle name="標準 3" xfId="3" xr:uid="{00000000-0005-0000-0000-000004000000}"/>
    <cellStyle name="標準 3 2" xfId="9" xr:uid="{A48F403B-485A-4A81-A124-826B270D3ADC}"/>
    <cellStyle name="標準 3 2 2" xfId="18" xr:uid="{EEC09A25-F98F-4E79-ACBF-9B4F49A52EC4}"/>
    <cellStyle name="標準 3 3" xfId="11" xr:uid="{D7CA3023-CE3A-46BA-8528-33CB3A9626C0}"/>
    <cellStyle name="標準 3 4" xfId="14" xr:uid="{1AF35756-75B2-4365-97DF-ABC3A016D177}"/>
    <cellStyle name="標準 4" xfId="5" xr:uid="{37981044-2163-4C4E-8DD3-FB6A253BA84E}"/>
    <cellStyle name="標準 4 2" xfId="19" xr:uid="{95FB5A15-03B0-46AC-9D53-70A484E28398}"/>
    <cellStyle name="標準 5" xfId="15" xr:uid="{3623D7A1-78B9-406E-B052-EF775B1591D6}"/>
    <cellStyle name="標準 7" xfId="4" xr:uid="{8A321E80-033D-4243-9711-264522522DCC}"/>
    <cellStyle name="標準 8" xfId="7" xr:uid="{42FC04D5-EA78-499D-8E1F-5B4311086965}"/>
    <cellStyle name="標準_出納帳20061221" xfId="8" xr:uid="{ACD2886E-0FD6-4D88-87D1-8EB182676173}"/>
  </cellStyles>
  <dxfs count="0"/>
  <tableStyles count="0" defaultTableStyle="TableStyleMedium2" defaultPivotStyle="PivotStyleLight16"/>
  <colors>
    <mruColors>
      <color rgb="FFFF99FF"/>
      <color rgb="FF0000FF"/>
      <color rgb="FFC4C4C4"/>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16</xdr:col>
      <xdr:colOff>33145</xdr:colOff>
      <xdr:row>90</xdr:row>
      <xdr:rowOff>121867</xdr:rowOff>
    </xdr:from>
    <xdr:to>
      <xdr:col>21</xdr:col>
      <xdr:colOff>635000</xdr:colOff>
      <xdr:row>95</xdr:row>
      <xdr:rowOff>76638</xdr:rowOff>
    </xdr:to>
    <xdr:sp macro="" textlink="">
      <xdr:nvSpPr>
        <xdr:cNvPr id="2" name="テキスト ボックス 1">
          <a:extLst>
            <a:ext uri="{FF2B5EF4-FFF2-40B4-BE49-F238E27FC236}">
              <a16:creationId xmlns:a16="http://schemas.microsoft.com/office/drawing/2014/main" id="{00000000-0008-0000-0500-000002000000}"/>
            </a:ext>
          </a:extLst>
        </xdr:cNvPr>
        <xdr:cNvSpPr txBox="1"/>
      </xdr:nvSpPr>
      <xdr:spPr>
        <a:xfrm>
          <a:off x="17419007" y="17573419"/>
          <a:ext cx="8605045" cy="994857"/>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活動記録に独自の取組を選択できるようにする場合は、黒い線より上に行挿入し、</a:t>
          </a:r>
          <a:r>
            <a:rPr kumimoji="1" lang="en-US" altLang="ja-JP" sz="1100"/>
            <a:t>F</a:t>
          </a:r>
          <a:r>
            <a:rPr kumimoji="1" lang="ja-JP" altLang="en-US" sz="1100"/>
            <a:t>列～</a:t>
          </a:r>
          <a:r>
            <a:rPr kumimoji="1" lang="en-US" altLang="ja-JP" sz="1100"/>
            <a:t>J</a:t>
          </a:r>
          <a:r>
            <a:rPr kumimoji="1" lang="ja-JP" altLang="en-US" sz="1100"/>
            <a:t>列に</a:t>
          </a:r>
          <a:r>
            <a:rPr kumimoji="1" lang="en-US" altLang="ja-JP" sz="1100"/>
            <a:t>100</a:t>
          </a:r>
          <a:r>
            <a:rPr kumimoji="1" lang="ja-JP" altLang="en-US" sz="1100"/>
            <a:t>番以降の番号、項目名等を追加してください。</a:t>
          </a:r>
        </a:p>
      </xdr:txBody>
    </xdr:sp>
    <xdr:clientData/>
  </xdr:twoCellAnchor>
  <xdr:twoCellAnchor>
    <xdr:from>
      <xdr:col>22</xdr:col>
      <xdr:colOff>19440</xdr:colOff>
      <xdr:row>56</xdr:row>
      <xdr:rowOff>79997</xdr:rowOff>
    </xdr:from>
    <xdr:to>
      <xdr:col>22</xdr:col>
      <xdr:colOff>2740868</xdr:colOff>
      <xdr:row>60</xdr:row>
      <xdr:rowOff>195385</xdr:rowOff>
    </xdr:to>
    <xdr:sp macro="" textlink="">
      <xdr:nvSpPr>
        <xdr:cNvPr id="3" name="テキスト ボックス 2">
          <a:extLst>
            <a:ext uri="{FF2B5EF4-FFF2-40B4-BE49-F238E27FC236}">
              <a16:creationId xmlns:a16="http://schemas.microsoft.com/office/drawing/2014/main" id="{00000000-0008-0000-0500-000003000000}"/>
            </a:ext>
          </a:extLst>
        </xdr:cNvPr>
        <xdr:cNvSpPr txBox="1"/>
      </xdr:nvSpPr>
      <xdr:spPr>
        <a:xfrm>
          <a:off x="27654152" y="13561535"/>
          <a:ext cx="2721428" cy="1043465"/>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独自の取組を選択できるようにする場合は、この下に</a:t>
          </a:r>
          <a:r>
            <a:rPr kumimoji="1" lang="en-US" altLang="ja-JP" sz="1100"/>
            <a:t>100</a:t>
          </a:r>
          <a:r>
            <a:rPr kumimoji="1" lang="ja-JP" altLang="en-US" sz="1100"/>
            <a:t>番以降の番号、項目名等を追加してください。</a:t>
          </a:r>
        </a:p>
      </xdr:txBody>
    </xdr:sp>
    <xdr:clientData/>
  </xdr:twoCellAnchor>
  <xdr:twoCellAnchor>
    <xdr:from>
      <xdr:col>15</xdr:col>
      <xdr:colOff>139010</xdr:colOff>
      <xdr:row>8</xdr:row>
      <xdr:rowOff>146125</xdr:rowOff>
    </xdr:from>
    <xdr:to>
      <xdr:col>22</xdr:col>
      <xdr:colOff>686752</xdr:colOff>
      <xdr:row>14</xdr:row>
      <xdr:rowOff>39479</xdr:rowOff>
    </xdr:to>
    <xdr:sp macro="" textlink="">
      <xdr:nvSpPr>
        <xdr:cNvPr id="6" name="テキスト ボックス 5">
          <a:extLst>
            <a:ext uri="{FF2B5EF4-FFF2-40B4-BE49-F238E27FC236}">
              <a16:creationId xmlns:a16="http://schemas.microsoft.com/office/drawing/2014/main" id="{00000000-0008-0000-0500-000006000000}"/>
            </a:ext>
          </a:extLst>
        </xdr:cNvPr>
        <xdr:cNvSpPr txBox="1"/>
      </xdr:nvSpPr>
      <xdr:spPr>
        <a:xfrm>
          <a:off x="16824182" y="2510953"/>
          <a:ext cx="11452225" cy="1272836"/>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t>組織の方は、このシートの内容を変更しないでください。</a:t>
          </a:r>
        </a:p>
      </xdr:txBody>
    </xdr:sp>
    <xdr:clientData/>
  </xdr:twoCellAnchor>
  <xdr:twoCellAnchor>
    <xdr:from>
      <xdr:col>0</xdr:col>
      <xdr:colOff>0</xdr:colOff>
      <xdr:row>0</xdr:row>
      <xdr:rowOff>0</xdr:rowOff>
    </xdr:from>
    <xdr:to>
      <xdr:col>13</xdr:col>
      <xdr:colOff>1406599</xdr:colOff>
      <xdr:row>0</xdr:row>
      <xdr:rowOff>509477</xdr:rowOff>
    </xdr:to>
    <xdr:sp macro="" textlink="">
      <xdr:nvSpPr>
        <xdr:cNvPr id="7" name="正方形/長方形 6">
          <a:extLst>
            <a:ext uri="{FF2B5EF4-FFF2-40B4-BE49-F238E27FC236}">
              <a16:creationId xmlns:a16="http://schemas.microsoft.com/office/drawing/2014/main" id="{00000000-0008-0000-0500-000007000000}"/>
            </a:ext>
          </a:extLst>
        </xdr:cNvPr>
        <xdr:cNvSpPr/>
      </xdr:nvSpPr>
      <xdr:spPr>
        <a:xfrm>
          <a:off x="0" y="0"/>
          <a:ext cx="13133482" cy="509477"/>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rPr>
            <a:t>変更禁止</a:t>
          </a:r>
        </a:p>
      </xdr:txBody>
    </xdr:sp>
    <xdr:clientData/>
  </xdr:twoCellAnchor>
  <xdr:twoCellAnchor>
    <xdr:from>
      <xdr:col>5</xdr:col>
      <xdr:colOff>23232</xdr:colOff>
      <xdr:row>6</xdr:row>
      <xdr:rowOff>32358</xdr:rowOff>
    </xdr:from>
    <xdr:to>
      <xdr:col>9</xdr:col>
      <xdr:colOff>681464</xdr:colOff>
      <xdr:row>10</xdr:row>
      <xdr:rowOff>147746</xdr:rowOff>
    </xdr:to>
    <xdr:sp macro="" textlink="">
      <xdr:nvSpPr>
        <xdr:cNvPr id="9" name="テキスト ボックス 8">
          <a:extLst>
            <a:ext uri="{FF2B5EF4-FFF2-40B4-BE49-F238E27FC236}">
              <a16:creationId xmlns:a16="http://schemas.microsoft.com/office/drawing/2014/main" id="{31DD7006-07C7-4A28-8DF2-BC485BA36C9F}"/>
            </a:ext>
          </a:extLst>
        </xdr:cNvPr>
        <xdr:cNvSpPr txBox="1"/>
      </xdr:nvSpPr>
      <xdr:spPr>
        <a:xfrm>
          <a:off x="6574573" y="1921870"/>
          <a:ext cx="3538964" cy="1044656"/>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独自の取組を選択できるようにする場合は、水色のセルに追加する施設名（農用地等）を追加し、黄色のセルに</a:t>
          </a:r>
          <a:r>
            <a:rPr kumimoji="1" lang="en-US" altLang="ja-JP" sz="1100" b="1"/>
            <a:t>100</a:t>
          </a:r>
          <a:r>
            <a:rPr kumimoji="1" lang="ja-JP" altLang="en-US" sz="1100" b="1"/>
            <a:t>番以降の番号、項目名等を追加してください。</a:t>
          </a:r>
        </a:p>
      </xdr:txBody>
    </xdr:sp>
    <xdr:clientData/>
  </xdr:twoCellAnchor>
  <xdr:twoCellAnchor>
    <xdr:from>
      <xdr:col>21</xdr:col>
      <xdr:colOff>175461</xdr:colOff>
      <xdr:row>62</xdr:row>
      <xdr:rowOff>25065</xdr:rowOff>
    </xdr:from>
    <xdr:to>
      <xdr:col>23</xdr:col>
      <xdr:colOff>1419178</xdr:colOff>
      <xdr:row>66</xdr:row>
      <xdr:rowOff>178092</xdr:rowOff>
    </xdr:to>
    <xdr:sp macro="" textlink="">
      <xdr:nvSpPr>
        <xdr:cNvPr id="4" name="線吹き出し 2 (枠付き) 19">
          <a:extLst>
            <a:ext uri="{FF2B5EF4-FFF2-40B4-BE49-F238E27FC236}">
              <a16:creationId xmlns:a16="http://schemas.microsoft.com/office/drawing/2014/main" id="{A97BBF87-1F3B-455A-874A-3F836145833E}"/>
            </a:ext>
          </a:extLst>
        </xdr:cNvPr>
        <xdr:cNvSpPr/>
      </xdr:nvSpPr>
      <xdr:spPr>
        <a:xfrm>
          <a:off x="25316448" y="14713618"/>
          <a:ext cx="4376941" cy="1055395"/>
        </a:xfrm>
        <a:prstGeom prst="borderCallout2">
          <a:avLst>
            <a:gd name="adj1" fmla="val 53291"/>
            <a:gd name="adj2" fmla="val 413"/>
            <a:gd name="adj3" fmla="val 12295"/>
            <a:gd name="adj4" fmla="val -145393"/>
            <a:gd name="adj5" fmla="val 42032"/>
            <a:gd name="adj6" fmla="val -173225"/>
          </a:avLst>
        </a:prstGeom>
        <a:solidFill>
          <a:schemeClr val="bg1">
            <a:lumMod val="95000"/>
          </a:schemeClr>
        </a:solidFill>
        <a:ln w="38100" cap="flat" cmpd="sng" algn="ctr">
          <a:solidFill>
            <a:srgbClr val="FF0000"/>
          </a:solidFill>
          <a:prstDash val="solid"/>
          <a:miter lim="800000"/>
          <a:tailEnd type="triangle"/>
        </a:ln>
        <a:effectLst/>
      </xdr:spPr>
      <xdr:txBody>
        <a:bodyPr vertOverflow="clip" horzOverflow="clip" rtlCol="0" anchor="ctr"/>
        <a:lstStyle/>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以下の活動は、便宜上、ハイフンを除いた数字で入力することも可能です。</a:t>
          </a:r>
          <a:endParaRPr kumimoji="0" lang="en-US" altLang="ja-JP"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a:t>
          </a:r>
          <a:r>
            <a:rPr kumimoji="0" lang="en-US" altLang="ja-JP"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58-2 </a:t>
          </a:r>
          <a:r>
            <a:rPr kumimoji="0" lang="ja-JP" altLang="en-US"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広域活動組織における活動支援班の設置及び活動の実施」　→</a:t>
          </a:r>
          <a:r>
            <a:rPr kumimoji="0" lang="en-US" altLang="ja-JP"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582</a:t>
          </a:r>
        </a:p>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a:t>
          </a:r>
          <a:r>
            <a:rPr kumimoji="0" lang="en-US" altLang="ja-JP"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58-3</a:t>
          </a:r>
          <a:r>
            <a:rPr kumimoji="0" lang="ja-JP" altLang="en-US"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 水管理を通じた環境負荷低減活動の強化」　→</a:t>
          </a:r>
          <a:r>
            <a:rPr kumimoji="0" lang="en-US" altLang="ja-JP"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583</a:t>
          </a:r>
        </a:p>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その場合、</a:t>
          </a:r>
          <a:r>
            <a:rPr kumimoji="0" lang="en-US" altLang="ja-JP"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Q64,Q65</a:t>
          </a:r>
          <a:r>
            <a:rPr kumimoji="0" lang="ja-JP" altLang="en-US"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をそれぞれ「</a:t>
          </a:r>
          <a:r>
            <a:rPr kumimoji="0" lang="en-US" altLang="ja-JP"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582</a:t>
          </a:r>
          <a:r>
            <a:rPr kumimoji="0" lang="ja-JP" altLang="en-US"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a:t>
          </a:r>
          <a:r>
            <a:rPr kumimoji="0" lang="en-US" altLang="ja-JP"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583</a:t>
          </a:r>
          <a:r>
            <a:rPr kumimoji="0" lang="ja-JP" altLang="en-US"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」に修正してください。</a:t>
          </a:r>
          <a:endParaRPr kumimoji="0" lang="en-US" altLang="ja-JP"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endParaRPr>
        </a:p>
      </xdr:txBody>
    </xdr:sp>
    <xdr:clientData fPrintsWithSheet="0"/>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855046-1645-4CDC-931A-A041BAD6C9FC}">
  <sheetPr codeName="Sheet17">
    <tabColor rgb="FFFF0000"/>
    <pageSetUpPr fitToPage="1"/>
  </sheetPr>
  <dimension ref="A1:N228"/>
  <sheetViews>
    <sheetView showGridLines="0" showZeros="0" tabSelected="1" view="pageBreakPreview" zoomScaleNormal="100" zoomScaleSheetLayoutView="100" workbookViewId="0">
      <selection activeCell="B3" sqref="B3"/>
    </sheetView>
  </sheetViews>
  <sheetFormatPr defaultColWidth="9" defaultRowHeight="16.2" x14ac:dyDescent="0.45"/>
  <cols>
    <col min="1" max="1" width="1.109375" style="43" customWidth="1"/>
    <col min="2" max="2" width="6.44140625" style="43" customWidth="1"/>
    <col min="3" max="3" width="11.33203125" style="44" customWidth="1"/>
    <col min="4" max="4" width="28.109375" style="43" customWidth="1"/>
    <col min="5" max="5" width="18.88671875" style="43" customWidth="1"/>
    <col min="6" max="7" width="12.88671875" style="43" customWidth="1"/>
    <col min="8" max="8" width="14.88671875" style="43" customWidth="1"/>
    <col min="9" max="9" width="6.88671875" style="43" customWidth="1"/>
    <col min="10" max="10" width="9.88671875" style="43" customWidth="1"/>
    <col min="11" max="11" width="11.109375" style="43" customWidth="1"/>
    <col min="12" max="12" width="8.109375" style="43" customWidth="1"/>
    <col min="13" max="13" width="1.109375" style="43" customWidth="1"/>
    <col min="14" max="14" width="9" style="43"/>
    <col min="15" max="18" width="16.109375" style="43" customWidth="1"/>
    <col min="19" max="16384" width="9" style="43"/>
  </cols>
  <sheetData>
    <row r="1" spans="2:12" ht="19.2" x14ac:dyDescent="0.55000000000000004">
      <c r="B1" s="50" t="s">
        <v>209</v>
      </c>
      <c r="C1" s="71"/>
      <c r="D1" s="72"/>
      <c r="E1" s="72"/>
      <c r="F1" s="72"/>
      <c r="G1" s="72"/>
      <c r="H1" s="72"/>
      <c r="I1" s="72"/>
      <c r="J1" s="72"/>
      <c r="K1" s="72"/>
      <c r="L1" s="73" t="s">
        <v>212</v>
      </c>
    </row>
    <row r="2" spans="2:12" ht="19.2" x14ac:dyDescent="0.55000000000000004">
      <c r="B2" s="74" t="s">
        <v>211</v>
      </c>
      <c r="C2" s="75"/>
      <c r="D2" s="76"/>
      <c r="E2" s="76"/>
      <c r="F2" s="76"/>
      <c r="G2" s="76"/>
      <c r="H2" s="42"/>
      <c r="I2" s="77"/>
      <c r="J2" s="42" t="s">
        <v>235</v>
      </c>
      <c r="K2" s="42"/>
      <c r="L2" s="73"/>
    </row>
    <row r="3" spans="2:12" s="49" customFormat="1" ht="27.6" customHeight="1" x14ac:dyDescent="0.2">
      <c r="B3" s="42"/>
      <c r="C3" s="42"/>
      <c r="D3" s="197"/>
      <c r="E3" s="78" t="s">
        <v>234</v>
      </c>
      <c r="F3" s="78"/>
      <c r="G3" s="78"/>
      <c r="H3" s="42"/>
      <c r="I3" s="77"/>
      <c r="J3" s="233" t="s">
        <v>266</v>
      </c>
      <c r="K3" s="233"/>
      <c r="L3" s="233"/>
    </row>
    <row r="4" spans="2:12" s="49" customFormat="1" ht="27.6" customHeight="1" x14ac:dyDescent="0.2">
      <c r="B4" s="234" t="s">
        <v>208</v>
      </c>
      <c r="C4" s="234"/>
      <c r="D4" s="234"/>
      <c r="E4" s="234"/>
      <c r="F4" s="234"/>
      <c r="G4" s="234"/>
      <c r="H4" s="234"/>
      <c r="I4" s="234"/>
      <c r="J4" s="234"/>
      <c r="K4" s="234"/>
      <c r="L4" s="234"/>
    </row>
    <row r="5" spans="2:12" s="49" customFormat="1" ht="27" customHeight="1" x14ac:dyDescent="0.2">
      <c r="B5" s="235" t="s">
        <v>207</v>
      </c>
      <c r="C5" s="235"/>
      <c r="D5" s="235"/>
      <c r="E5" s="235"/>
      <c r="F5" s="235"/>
      <c r="G5" s="235"/>
      <c r="H5" s="235"/>
      <c r="I5" s="235"/>
      <c r="J5" s="235"/>
      <c r="K5" s="235"/>
      <c r="L5" s="235"/>
    </row>
    <row r="6" spans="2:12" s="49" customFormat="1" ht="32.549999999999997" customHeight="1" x14ac:dyDescent="0.2">
      <c r="B6" s="235" t="s">
        <v>240</v>
      </c>
      <c r="C6" s="235"/>
      <c r="D6" s="235"/>
      <c r="E6" s="235"/>
      <c r="F6" s="235"/>
      <c r="G6" s="235"/>
      <c r="H6" s="235"/>
      <c r="I6" s="235"/>
      <c r="J6" s="235"/>
      <c r="K6" s="235"/>
      <c r="L6" s="235"/>
    </row>
    <row r="7" spans="2:12" s="49" customFormat="1" ht="28.5" customHeight="1" x14ac:dyDescent="0.2">
      <c r="B7" s="236" t="s">
        <v>206</v>
      </c>
      <c r="C7" s="236"/>
      <c r="D7" s="236"/>
      <c r="E7" s="236"/>
      <c r="F7" s="236"/>
      <c r="G7" s="236"/>
      <c r="H7" s="236"/>
      <c r="I7" s="236"/>
      <c r="J7" s="236"/>
      <c r="K7" s="236"/>
      <c r="L7" s="236"/>
    </row>
    <row r="8" spans="2:12" s="49" customFormat="1" ht="36" customHeight="1" x14ac:dyDescent="0.5">
      <c r="B8" s="237" t="s">
        <v>205</v>
      </c>
      <c r="C8" s="229" t="s">
        <v>204</v>
      </c>
      <c r="D8" s="204" t="s">
        <v>203</v>
      </c>
      <c r="E8" s="223" t="s">
        <v>10</v>
      </c>
      <c r="F8" s="227" t="s">
        <v>202</v>
      </c>
      <c r="G8" s="229" t="s">
        <v>201</v>
      </c>
      <c r="H8" s="194" t="s">
        <v>200</v>
      </c>
      <c r="I8" s="225" t="s">
        <v>241</v>
      </c>
      <c r="J8" s="217" t="s">
        <v>199</v>
      </c>
      <c r="K8" s="217" t="s">
        <v>198</v>
      </c>
      <c r="L8" s="217" t="s">
        <v>197</v>
      </c>
    </row>
    <row r="9" spans="2:12" ht="10.5" customHeight="1" x14ac:dyDescent="0.45">
      <c r="B9" s="238"/>
      <c r="C9" s="230"/>
      <c r="D9" s="205"/>
      <c r="E9" s="224"/>
      <c r="F9" s="228"/>
      <c r="G9" s="230"/>
      <c r="H9" s="195">
        <v>0</v>
      </c>
      <c r="I9" s="226"/>
      <c r="J9" s="218"/>
      <c r="K9" s="218"/>
      <c r="L9" s="218"/>
    </row>
    <row r="10" spans="2:12" ht="19.5" customHeight="1" x14ac:dyDescent="0.45">
      <c r="B10" s="137"/>
      <c r="C10" s="138"/>
      <c r="D10" s="149"/>
      <c r="E10" s="150"/>
      <c r="F10" s="139"/>
      <c r="G10" s="140"/>
      <c r="H10" s="198" t="str">
        <f t="shared" ref="H10:H41" ca="1" si="0">IF(AND(F10="",G10=""),"",OFFSET(H10,-1,0)+F10-G10)</f>
        <v/>
      </c>
      <c r="I10" s="141"/>
      <c r="J10" s="142"/>
      <c r="K10" s="199"/>
      <c r="L10" s="143"/>
    </row>
    <row r="11" spans="2:12" ht="18.75" customHeight="1" x14ac:dyDescent="0.45">
      <c r="B11" s="137"/>
      <c r="C11" s="138"/>
      <c r="D11" s="149"/>
      <c r="E11" s="150"/>
      <c r="F11" s="139"/>
      <c r="G11" s="140"/>
      <c r="H11" s="198" t="str">
        <f t="shared" ca="1" si="0"/>
        <v/>
      </c>
      <c r="I11" s="141"/>
      <c r="J11" s="142"/>
      <c r="K11" s="199"/>
      <c r="L11" s="143"/>
    </row>
    <row r="12" spans="2:12" ht="18.75" customHeight="1" x14ac:dyDescent="0.45">
      <c r="B12" s="137"/>
      <c r="C12" s="138"/>
      <c r="D12" s="149"/>
      <c r="E12" s="150"/>
      <c r="F12" s="139"/>
      <c r="G12" s="140"/>
      <c r="H12" s="198" t="str">
        <f t="shared" ca="1" si="0"/>
        <v/>
      </c>
      <c r="I12" s="141"/>
      <c r="J12" s="142"/>
      <c r="K12" s="199"/>
      <c r="L12" s="143"/>
    </row>
    <row r="13" spans="2:12" ht="18.75" customHeight="1" x14ac:dyDescent="0.45">
      <c r="B13" s="137"/>
      <c r="C13" s="138"/>
      <c r="D13" s="149"/>
      <c r="E13" s="150"/>
      <c r="F13" s="139"/>
      <c r="G13" s="140"/>
      <c r="H13" s="198" t="str">
        <f t="shared" ca="1" si="0"/>
        <v/>
      </c>
      <c r="I13" s="141"/>
      <c r="J13" s="142"/>
      <c r="K13" s="199"/>
      <c r="L13" s="143"/>
    </row>
    <row r="14" spans="2:12" ht="18.75" customHeight="1" x14ac:dyDescent="0.45">
      <c r="B14" s="137"/>
      <c r="C14" s="138"/>
      <c r="D14" s="149"/>
      <c r="E14" s="150"/>
      <c r="F14" s="139"/>
      <c r="G14" s="140"/>
      <c r="H14" s="198" t="str">
        <f t="shared" ca="1" si="0"/>
        <v/>
      </c>
      <c r="I14" s="141"/>
      <c r="J14" s="142"/>
      <c r="K14" s="199"/>
      <c r="L14" s="143"/>
    </row>
    <row r="15" spans="2:12" ht="18.600000000000001" customHeight="1" x14ac:dyDescent="0.45">
      <c r="B15" s="137"/>
      <c r="C15" s="138"/>
      <c r="D15" s="149"/>
      <c r="E15" s="150"/>
      <c r="F15" s="139"/>
      <c r="G15" s="140"/>
      <c r="H15" s="198" t="str">
        <f t="shared" ca="1" si="0"/>
        <v/>
      </c>
      <c r="I15" s="141"/>
      <c r="J15" s="142"/>
      <c r="K15" s="199"/>
      <c r="L15" s="143"/>
    </row>
    <row r="16" spans="2:12" ht="18.75" customHeight="1" x14ac:dyDescent="0.45">
      <c r="B16" s="137"/>
      <c r="C16" s="138"/>
      <c r="D16" s="149"/>
      <c r="E16" s="150"/>
      <c r="F16" s="139"/>
      <c r="G16" s="140"/>
      <c r="H16" s="198" t="str">
        <f t="shared" ca="1" si="0"/>
        <v/>
      </c>
      <c r="I16" s="141"/>
      <c r="J16" s="142"/>
      <c r="K16" s="199"/>
      <c r="L16" s="143"/>
    </row>
    <row r="17" spans="2:12" ht="18.75" customHeight="1" x14ac:dyDescent="0.45">
      <c r="B17" s="137"/>
      <c r="C17" s="138"/>
      <c r="D17" s="149"/>
      <c r="E17" s="150"/>
      <c r="F17" s="139"/>
      <c r="G17" s="140"/>
      <c r="H17" s="198" t="str">
        <f t="shared" ca="1" si="0"/>
        <v/>
      </c>
      <c r="I17" s="141"/>
      <c r="J17" s="142"/>
      <c r="K17" s="199"/>
      <c r="L17" s="143"/>
    </row>
    <row r="18" spans="2:12" ht="18.75" customHeight="1" x14ac:dyDescent="0.45">
      <c r="B18" s="137"/>
      <c r="C18" s="138"/>
      <c r="D18" s="149"/>
      <c r="E18" s="150"/>
      <c r="F18" s="139"/>
      <c r="G18" s="140"/>
      <c r="H18" s="198" t="str">
        <f t="shared" ca="1" si="0"/>
        <v/>
      </c>
      <c r="I18" s="141"/>
      <c r="J18" s="142"/>
      <c r="K18" s="199"/>
      <c r="L18" s="143"/>
    </row>
    <row r="19" spans="2:12" ht="18.75" customHeight="1" x14ac:dyDescent="0.45">
      <c r="B19" s="137"/>
      <c r="C19" s="138"/>
      <c r="D19" s="149"/>
      <c r="E19" s="150"/>
      <c r="F19" s="139"/>
      <c r="G19" s="140"/>
      <c r="H19" s="198" t="str">
        <f t="shared" ca="1" si="0"/>
        <v/>
      </c>
      <c r="I19" s="141"/>
      <c r="J19" s="142"/>
      <c r="K19" s="199"/>
      <c r="L19" s="143"/>
    </row>
    <row r="20" spans="2:12" ht="18.75" customHeight="1" x14ac:dyDescent="0.45">
      <c r="B20" s="137"/>
      <c r="C20" s="138"/>
      <c r="D20" s="149"/>
      <c r="E20" s="150"/>
      <c r="F20" s="139"/>
      <c r="G20" s="140"/>
      <c r="H20" s="198" t="str">
        <f t="shared" ca="1" si="0"/>
        <v/>
      </c>
      <c r="I20" s="141"/>
      <c r="J20" s="142"/>
      <c r="K20" s="199"/>
      <c r="L20" s="143"/>
    </row>
    <row r="21" spans="2:12" ht="18.75" customHeight="1" x14ac:dyDescent="0.45">
      <c r="B21" s="137"/>
      <c r="C21" s="138"/>
      <c r="D21" s="149"/>
      <c r="E21" s="150"/>
      <c r="F21" s="139"/>
      <c r="G21" s="140"/>
      <c r="H21" s="198" t="str">
        <f t="shared" ca="1" si="0"/>
        <v/>
      </c>
      <c r="I21" s="141"/>
      <c r="J21" s="142"/>
      <c r="K21" s="199"/>
      <c r="L21" s="143"/>
    </row>
    <row r="22" spans="2:12" ht="18.75" customHeight="1" x14ac:dyDescent="0.45">
      <c r="B22" s="137"/>
      <c r="C22" s="138"/>
      <c r="D22" s="149"/>
      <c r="E22" s="150"/>
      <c r="F22" s="139"/>
      <c r="G22" s="140"/>
      <c r="H22" s="198" t="str">
        <f t="shared" ca="1" si="0"/>
        <v/>
      </c>
      <c r="I22" s="141"/>
      <c r="J22" s="142"/>
      <c r="K22" s="199"/>
      <c r="L22" s="143"/>
    </row>
    <row r="23" spans="2:12" ht="18.75" customHeight="1" x14ac:dyDescent="0.45">
      <c r="B23" s="137"/>
      <c r="C23" s="138"/>
      <c r="D23" s="149"/>
      <c r="E23" s="150"/>
      <c r="F23" s="139"/>
      <c r="G23" s="140"/>
      <c r="H23" s="198" t="str">
        <f t="shared" ca="1" si="0"/>
        <v/>
      </c>
      <c r="I23" s="141"/>
      <c r="J23" s="142"/>
      <c r="K23" s="199"/>
      <c r="L23" s="143"/>
    </row>
    <row r="24" spans="2:12" ht="18.75" customHeight="1" x14ac:dyDescent="0.45">
      <c r="B24" s="137"/>
      <c r="C24" s="138"/>
      <c r="D24" s="149"/>
      <c r="E24" s="150"/>
      <c r="F24" s="139"/>
      <c r="G24" s="140"/>
      <c r="H24" s="198" t="str">
        <f t="shared" ca="1" si="0"/>
        <v/>
      </c>
      <c r="I24" s="141"/>
      <c r="J24" s="142"/>
      <c r="K24" s="199"/>
      <c r="L24" s="143"/>
    </row>
    <row r="25" spans="2:12" ht="18.75" customHeight="1" x14ac:dyDescent="0.45">
      <c r="B25" s="137"/>
      <c r="C25" s="138"/>
      <c r="D25" s="149"/>
      <c r="E25" s="150"/>
      <c r="F25" s="139"/>
      <c r="G25" s="140"/>
      <c r="H25" s="198" t="str">
        <f t="shared" ca="1" si="0"/>
        <v/>
      </c>
      <c r="I25" s="141"/>
      <c r="J25" s="142"/>
      <c r="K25" s="199"/>
      <c r="L25" s="143"/>
    </row>
    <row r="26" spans="2:12" ht="18.75" customHeight="1" x14ac:dyDescent="0.45">
      <c r="B26" s="137"/>
      <c r="C26" s="138"/>
      <c r="D26" s="149"/>
      <c r="E26" s="150"/>
      <c r="F26" s="139"/>
      <c r="G26" s="140"/>
      <c r="H26" s="198" t="str">
        <f t="shared" ca="1" si="0"/>
        <v/>
      </c>
      <c r="I26" s="141"/>
      <c r="J26" s="142"/>
      <c r="K26" s="199"/>
      <c r="L26" s="143"/>
    </row>
    <row r="27" spans="2:12" ht="18.75" customHeight="1" x14ac:dyDescent="0.45">
      <c r="B27" s="137"/>
      <c r="C27" s="138"/>
      <c r="D27" s="149"/>
      <c r="E27" s="150"/>
      <c r="F27" s="139"/>
      <c r="G27" s="140"/>
      <c r="H27" s="198" t="str">
        <f t="shared" ca="1" si="0"/>
        <v/>
      </c>
      <c r="I27" s="141"/>
      <c r="J27" s="142"/>
      <c r="K27" s="199"/>
      <c r="L27" s="143"/>
    </row>
    <row r="28" spans="2:12" ht="18.75" customHeight="1" x14ac:dyDescent="0.45">
      <c r="B28" s="137"/>
      <c r="C28" s="138"/>
      <c r="D28" s="149"/>
      <c r="E28" s="150"/>
      <c r="F28" s="139"/>
      <c r="G28" s="140"/>
      <c r="H28" s="198" t="str">
        <f t="shared" ca="1" si="0"/>
        <v/>
      </c>
      <c r="I28" s="141"/>
      <c r="J28" s="142"/>
      <c r="K28" s="199"/>
      <c r="L28" s="143"/>
    </row>
    <row r="29" spans="2:12" ht="18.75" customHeight="1" x14ac:dyDescent="0.45">
      <c r="B29" s="137"/>
      <c r="C29" s="138"/>
      <c r="D29" s="149"/>
      <c r="E29" s="150"/>
      <c r="F29" s="139"/>
      <c r="G29" s="140"/>
      <c r="H29" s="198" t="str">
        <f t="shared" ca="1" si="0"/>
        <v/>
      </c>
      <c r="I29" s="141"/>
      <c r="J29" s="142"/>
      <c r="K29" s="199"/>
      <c r="L29" s="143"/>
    </row>
    <row r="30" spans="2:12" ht="18.75" customHeight="1" x14ac:dyDescent="0.45">
      <c r="B30" s="137"/>
      <c r="C30" s="138"/>
      <c r="D30" s="149"/>
      <c r="E30" s="150"/>
      <c r="F30" s="139"/>
      <c r="G30" s="140"/>
      <c r="H30" s="198" t="str">
        <f t="shared" ca="1" si="0"/>
        <v/>
      </c>
      <c r="I30" s="141"/>
      <c r="J30" s="142"/>
      <c r="K30" s="199"/>
      <c r="L30" s="143"/>
    </row>
    <row r="31" spans="2:12" ht="18.75" customHeight="1" x14ac:dyDescent="0.45">
      <c r="B31" s="137"/>
      <c r="C31" s="138"/>
      <c r="D31" s="149"/>
      <c r="E31" s="150"/>
      <c r="F31" s="139"/>
      <c r="G31" s="140"/>
      <c r="H31" s="198" t="str">
        <f t="shared" ca="1" si="0"/>
        <v/>
      </c>
      <c r="I31" s="141"/>
      <c r="J31" s="142"/>
      <c r="K31" s="199"/>
      <c r="L31" s="143"/>
    </row>
    <row r="32" spans="2:12" ht="18.75" customHeight="1" x14ac:dyDescent="0.45">
      <c r="B32" s="137"/>
      <c r="C32" s="138"/>
      <c r="D32" s="149"/>
      <c r="E32" s="150"/>
      <c r="F32" s="139"/>
      <c r="G32" s="140"/>
      <c r="H32" s="198" t="str">
        <f t="shared" ca="1" si="0"/>
        <v/>
      </c>
      <c r="I32" s="141"/>
      <c r="J32" s="142"/>
      <c r="K32" s="199"/>
      <c r="L32" s="143"/>
    </row>
    <row r="33" spans="2:12" ht="18.75" customHeight="1" x14ac:dyDescent="0.45">
      <c r="B33" s="137"/>
      <c r="C33" s="138"/>
      <c r="D33" s="149"/>
      <c r="E33" s="150"/>
      <c r="F33" s="139"/>
      <c r="G33" s="140"/>
      <c r="H33" s="198" t="str">
        <f t="shared" ca="1" si="0"/>
        <v/>
      </c>
      <c r="I33" s="141"/>
      <c r="J33" s="142"/>
      <c r="K33" s="199"/>
      <c r="L33" s="143"/>
    </row>
    <row r="34" spans="2:12" ht="18.75" customHeight="1" x14ac:dyDescent="0.45">
      <c r="B34" s="137"/>
      <c r="C34" s="138"/>
      <c r="D34" s="149"/>
      <c r="E34" s="150"/>
      <c r="F34" s="139"/>
      <c r="G34" s="140"/>
      <c r="H34" s="198" t="str">
        <f t="shared" ca="1" si="0"/>
        <v/>
      </c>
      <c r="I34" s="141"/>
      <c r="J34" s="142"/>
      <c r="K34" s="199"/>
      <c r="L34" s="143"/>
    </row>
    <row r="35" spans="2:12" ht="18.75" customHeight="1" x14ac:dyDescent="0.45">
      <c r="B35" s="137"/>
      <c r="C35" s="138"/>
      <c r="D35" s="149"/>
      <c r="E35" s="150"/>
      <c r="F35" s="139"/>
      <c r="G35" s="140"/>
      <c r="H35" s="198" t="str">
        <f t="shared" ca="1" si="0"/>
        <v/>
      </c>
      <c r="I35" s="141"/>
      <c r="J35" s="142"/>
      <c r="K35" s="199"/>
      <c r="L35" s="143"/>
    </row>
    <row r="36" spans="2:12" ht="18.75" customHeight="1" x14ac:dyDescent="0.45">
      <c r="B36" s="137"/>
      <c r="C36" s="138"/>
      <c r="D36" s="149"/>
      <c r="E36" s="150"/>
      <c r="F36" s="139"/>
      <c r="G36" s="140"/>
      <c r="H36" s="198" t="str">
        <f t="shared" ca="1" si="0"/>
        <v/>
      </c>
      <c r="I36" s="141"/>
      <c r="J36" s="142"/>
      <c r="K36" s="199"/>
      <c r="L36" s="143"/>
    </row>
    <row r="37" spans="2:12" ht="18.75" customHeight="1" x14ac:dyDescent="0.45">
      <c r="B37" s="137"/>
      <c r="C37" s="138"/>
      <c r="D37" s="149"/>
      <c r="E37" s="150"/>
      <c r="F37" s="139"/>
      <c r="G37" s="140"/>
      <c r="H37" s="198" t="str">
        <f t="shared" ca="1" si="0"/>
        <v/>
      </c>
      <c r="I37" s="141"/>
      <c r="J37" s="142"/>
      <c r="K37" s="199"/>
      <c r="L37" s="143"/>
    </row>
    <row r="38" spans="2:12" ht="18.75" customHeight="1" x14ac:dyDescent="0.45">
      <c r="B38" s="137"/>
      <c r="C38" s="138"/>
      <c r="D38" s="149"/>
      <c r="E38" s="150"/>
      <c r="F38" s="139"/>
      <c r="G38" s="140"/>
      <c r="H38" s="198" t="str">
        <f t="shared" ca="1" si="0"/>
        <v/>
      </c>
      <c r="I38" s="141"/>
      <c r="J38" s="142"/>
      <c r="K38" s="199"/>
      <c r="L38" s="143"/>
    </row>
    <row r="39" spans="2:12" ht="18.75" customHeight="1" x14ac:dyDescent="0.45">
      <c r="B39" s="137"/>
      <c r="C39" s="138"/>
      <c r="D39" s="149"/>
      <c r="E39" s="150"/>
      <c r="F39" s="139"/>
      <c r="G39" s="140"/>
      <c r="H39" s="198" t="str">
        <f t="shared" ca="1" si="0"/>
        <v/>
      </c>
      <c r="I39" s="141"/>
      <c r="J39" s="142"/>
      <c r="K39" s="199"/>
      <c r="L39" s="143"/>
    </row>
    <row r="40" spans="2:12" ht="18.75" customHeight="1" x14ac:dyDescent="0.45">
      <c r="B40" s="137"/>
      <c r="C40" s="138"/>
      <c r="D40" s="149"/>
      <c r="E40" s="150"/>
      <c r="F40" s="139"/>
      <c r="G40" s="140"/>
      <c r="H40" s="198" t="str">
        <f t="shared" ca="1" si="0"/>
        <v/>
      </c>
      <c r="I40" s="141"/>
      <c r="J40" s="142"/>
      <c r="K40" s="199"/>
      <c r="L40" s="143"/>
    </row>
    <row r="41" spans="2:12" ht="18.75" customHeight="1" x14ac:dyDescent="0.45">
      <c r="B41" s="137"/>
      <c r="C41" s="138"/>
      <c r="D41" s="149"/>
      <c r="E41" s="150"/>
      <c r="F41" s="139"/>
      <c r="G41" s="140"/>
      <c r="H41" s="198" t="str">
        <f t="shared" ca="1" si="0"/>
        <v/>
      </c>
      <c r="I41" s="141"/>
      <c r="J41" s="142"/>
      <c r="K41" s="199"/>
      <c r="L41" s="143"/>
    </row>
    <row r="42" spans="2:12" ht="18.75" customHeight="1" x14ac:dyDescent="0.45">
      <c r="B42" s="137"/>
      <c r="C42" s="138"/>
      <c r="D42" s="149"/>
      <c r="E42" s="150"/>
      <c r="F42" s="139"/>
      <c r="G42" s="140"/>
      <c r="H42" s="198" t="str">
        <f t="shared" ref="H42:H73" ca="1" si="1">IF(AND(F42="",G42=""),"",OFFSET(H42,-1,0)+F42-G42)</f>
        <v/>
      </c>
      <c r="I42" s="141"/>
      <c r="J42" s="142"/>
      <c r="K42" s="199"/>
      <c r="L42" s="143"/>
    </row>
    <row r="43" spans="2:12" ht="18.75" customHeight="1" x14ac:dyDescent="0.45">
      <c r="B43" s="137"/>
      <c r="C43" s="138"/>
      <c r="D43" s="149"/>
      <c r="E43" s="150"/>
      <c r="F43" s="139"/>
      <c r="G43" s="140"/>
      <c r="H43" s="198" t="str">
        <f t="shared" ca="1" si="1"/>
        <v/>
      </c>
      <c r="I43" s="141"/>
      <c r="J43" s="142"/>
      <c r="K43" s="199"/>
      <c r="L43" s="143"/>
    </row>
    <row r="44" spans="2:12" ht="18.75" customHeight="1" x14ac:dyDescent="0.45">
      <c r="B44" s="137"/>
      <c r="C44" s="138"/>
      <c r="D44" s="149"/>
      <c r="E44" s="150"/>
      <c r="F44" s="139"/>
      <c r="G44" s="140"/>
      <c r="H44" s="198" t="str">
        <f t="shared" ca="1" si="1"/>
        <v/>
      </c>
      <c r="I44" s="141"/>
      <c r="J44" s="142"/>
      <c r="K44" s="199"/>
      <c r="L44" s="143"/>
    </row>
    <row r="45" spans="2:12" ht="18.75" customHeight="1" x14ac:dyDescent="0.45">
      <c r="B45" s="137"/>
      <c r="C45" s="138"/>
      <c r="D45" s="149"/>
      <c r="E45" s="150"/>
      <c r="F45" s="139"/>
      <c r="G45" s="140"/>
      <c r="H45" s="198" t="str">
        <f t="shared" ca="1" si="1"/>
        <v/>
      </c>
      <c r="I45" s="141"/>
      <c r="J45" s="142"/>
      <c r="K45" s="199"/>
      <c r="L45" s="143"/>
    </row>
    <row r="46" spans="2:12" ht="18.75" customHeight="1" x14ac:dyDescent="0.45">
      <c r="B46" s="137"/>
      <c r="C46" s="138"/>
      <c r="D46" s="149"/>
      <c r="E46" s="150"/>
      <c r="F46" s="139"/>
      <c r="G46" s="140"/>
      <c r="H46" s="198" t="str">
        <f t="shared" ca="1" si="1"/>
        <v/>
      </c>
      <c r="I46" s="141"/>
      <c r="J46" s="142"/>
      <c r="K46" s="199"/>
      <c r="L46" s="143"/>
    </row>
    <row r="47" spans="2:12" ht="18.75" customHeight="1" x14ac:dyDescent="0.45">
      <c r="B47" s="137"/>
      <c r="C47" s="138"/>
      <c r="D47" s="149"/>
      <c r="E47" s="150"/>
      <c r="F47" s="139"/>
      <c r="G47" s="140"/>
      <c r="H47" s="198" t="str">
        <f t="shared" ca="1" si="1"/>
        <v/>
      </c>
      <c r="I47" s="141"/>
      <c r="J47" s="142"/>
      <c r="K47" s="199"/>
      <c r="L47" s="143"/>
    </row>
    <row r="48" spans="2:12" ht="18.75" customHeight="1" x14ac:dyDescent="0.45">
      <c r="B48" s="137"/>
      <c r="C48" s="138"/>
      <c r="D48" s="149"/>
      <c r="E48" s="150"/>
      <c r="F48" s="139"/>
      <c r="G48" s="140"/>
      <c r="H48" s="198" t="str">
        <f t="shared" ca="1" si="1"/>
        <v/>
      </c>
      <c r="I48" s="141"/>
      <c r="J48" s="142"/>
      <c r="K48" s="199"/>
      <c r="L48" s="143"/>
    </row>
    <row r="49" spans="2:12" ht="18.75" customHeight="1" x14ac:dyDescent="0.45">
      <c r="B49" s="137"/>
      <c r="C49" s="138"/>
      <c r="D49" s="149"/>
      <c r="E49" s="150"/>
      <c r="F49" s="139"/>
      <c r="G49" s="140"/>
      <c r="H49" s="198" t="str">
        <f t="shared" ca="1" si="1"/>
        <v/>
      </c>
      <c r="I49" s="141"/>
      <c r="J49" s="142"/>
      <c r="K49" s="199"/>
      <c r="L49" s="143"/>
    </row>
    <row r="50" spans="2:12" ht="18.75" customHeight="1" x14ac:dyDescent="0.45">
      <c r="B50" s="137"/>
      <c r="C50" s="138"/>
      <c r="D50" s="149"/>
      <c r="E50" s="150"/>
      <c r="F50" s="139"/>
      <c r="G50" s="140"/>
      <c r="H50" s="198" t="str">
        <f t="shared" ca="1" si="1"/>
        <v/>
      </c>
      <c r="I50" s="141"/>
      <c r="J50" s="142"/>
      <c r="K50" s="199"/>
      <c r="L50" s="143"/>
    </row>
    <row r="51" spans="2:12" ht="18.75" customHeight="1" x14ac:dyDescent="0.45">
      <c r="B51" s="137"/>
      <c r="C51" s="138"/>
      <c r="D51" s="149"/>
      <c r="E51" s="150"/>
      <c r="F51" s="139"/>
      <c r="G51" s="140"/>
      <c r="H51" s="198" t="str">
        <f t="shared" ca="1" si="1"/>
        <v/>
      </c>
      <c r="I51" s="141"/>
      <c r="J51" s="142"/>
      <c r="K51" s="199"/>
      <c r="L51" s="143"/>
    </row>
    <row r="52" spans="2:12" ht="18.75" customHeight="1" x14ac:dyDescent="0.45">
      <c r="B52" s="137"/>
      <c r="C52" s="138"/>
      <c r="D52" s="149"/>
      <c r="E52" s="150"/>
      <c r="F52" s="139"/>
      <c r="G52" s="140"/>
      <c r="H52" s="198" t="str">
        <f t="shared" ca="1" si="1"/>
        <v/>
      </c>
      <c r="I52" s="141"/>
      <c r="J52" s="142"/>
      <c r="K52" s="199"/>
      <c r="L52" s="143"/>
    </row>
    <row r="53" spans="2:12" ht="18.75" customHeight="1" x14ac:dyDescent="0.45">
      <c r="B53" s="137"/>
      <c r="C53" s="138"/>
      <c r="D53" s="149"/>
      <c r="E53" s="150"/>
      <c r="F53" s="139"/>
      <c r="G53" s="140"/>
      <c r="H53" s="198" t="str">
        <f t="shared" ca="1" si="1"/>
        <v/>
      </c>
      <c r="I53" s="141"/>
      <c r="J53" s="142"/>
      <c r="K53" s="199"/>
      <c r="L53" s="143"/>
    </row>
    <row r="54" spans="2:12" ht="18.75" customHeight="1" x14ac:dyDescent="0.45">
      <c r="B54" s="137"/>
      <c r="C54" s="138"/>
      <c r="D54" s="149"/>
      <c r="E54" s="150"/>
      <c r="F54" s="139"/>
      <c r="G54" s="140"/>
      <c r="H54" s="198" t="str">
        <f t="shared" ca="1" si="1"/>
        <v/>
      </c>
      <c r="I54" s="141"/>
      <c r="J54" s="142"/>
      <c r="K54" s="199"/>
      <c r="L54" s="143"/>
    </row>
    <row r="55" spans="2:12" ht="18.75" customHeight="1" x14ac:dyDescent="0.45">
      <c r="B55" s="137"/>
      <c r="C55" s="138"/>
      <c r="D55" s="149"/>
      <c r="E55" s="150"/>
      <c r="F55" s="139"/>
      <c r="G55" s="140"/>
      <c r="H55" s="198" t="str">
        <f t="shared" ca="1" si="1"/>
        <v/>
      </c>
      <c r="I55" s="141"/>
      <c r="J55" s="142"/>
      <c r="K55" s="199"/>
      <c r="L55" s="143"/>
    </row>
    <row r="56" spans="2:12" ht="18.75" customHeight="1" x14ac:dyDescent="0.45">
      <c r="B56" s="137"/>
      <c r="C56" s="138"/>
      <c r="D56" s="149"/>
      <c r="E56" s="150"/>
      <c r="F56" s="139"/>
      <c r="G56" s="140"/>
      <c r="H56" s="198" t="str">
        <f t="shared" ca="1" si="1"/>
        <v/>
      </c>
      <c r="I56" s="141"/>
      <c r="J56" s="142"/>
      <c r="K56" s="199"/>
      <c r="L56" s="143"/>
    </row>
    <row r="57" spans="2:12" ht="18.75" customHeight="1" x14ac:dyDescent="0.45">
      <c r="B57" s="137"/>
      <c r="C57" s="138"/>
      <c r="D57" s="149"/>
      <c r="E57" s="150"/>
      <c r="F57" s="139"/>
      <c r="G57" s="140"/>
      <c r="H57" s="198" t="str">
        <f t="shared" ca="1" si="1"/>
        <v/>
      </c>
      <c r="I57" s="141"/>
      <c r="J57" s="142"/>
      <c r="K57" s="199"/>
      <c r="L57" s="143"/>
    </row>
    <row r="58" spans="2:12" ht="18.75" customHeight="1" x14ac:dyDescent="0.45">
      <c r="B58" s="137"/>
      <c r="C58" s="138"/>
      <c r="D58" s="149"/>
      <c r="E58" s="150"/>
      <c r="F58" s="139"/>
      <c r="G58" s="140"/>
      <c r="H58" s="198" t="str">
        <f t="shared" ca="1" si="1"/>
        <v/>
      </c>
      <c r="I58" s="141"/>
      <c r="J58" s="142"/>
      <c r="K58" s="199"/>
      <c r="L58" s="143"/>
    </row>
    <row r="59" spans="2:12" ht="18.75" customHeight="1" x14ac:dyDescent="0.45">
      <c r="B59" s="137"/>
      <c r="C59" s="138"/>
      <c r="D59" s="149"/>
      <c r="E59" s="150"/>
      <c r="F59" s="139"/>
      <c r="G59" s="140"/>
      <c r="H59" s="198" t="str">
        <f t="shared" ca="1" si="1"/>
        <v/>
      </c>
      <c r="I59" s="141"/>
      <c r="J59" s="142"/>
      <c r="K59" s="199"/>
      <c r="L59" s="143"/>
    </row>
    <row r="60" spans="2:12" ht="18.75" customHeight="1" x14ac:dyDescent="0.45">
      <c r="B60" s="137"/>
      <c r="C60" s="138"/>
      <c r="D60" s="149"/>
      <c r="E60" s="150"/>
      <c r="F60" s="139"/>
      <c r="G60" s="140"/>
      <c r="H60" s="198" t="str">
        <f t="shared" ca="1" si="1"/>
        <v/>
      </c>
      <c r="I60" s="141"/>
      <c r="J60" s="142"/>
      <c r="K60" s="199"/>
      <c r="L60" s="143"/>
    </row>
    <row r="61" spans="2:12" ht="18.75" customHeight="1" x14ac:dyDescent="0.45">
      <c r="B61" s="137"/>
      <c r="C61" s="138"/>
      <c r="D61" s="149"/>
      <c r="E61" s="150"/>
      <c r="F61" s="139"/>
      <c r="G61" s="140"/>
      <c r="H61" s="198" t="str">
        <f t="shared" ca="1" si="1"/>
        <v/>
      </c>
      <c r="I61" s="141"/>
      <c r="J61" s="142"/>
      <c r="K61" s="199"/>
      <c r="L61" s="143"/>
    </row>
    <row r="62" spans="2:12" ht="18.75" customHeight="1" x14ac:dyDescent="0.45">
      <c r="B62" s="137"/>
      <c r="C62" s="138"/>
      <c r="D62" s="149"/>
      <c r="E62" s="150"/>
      <c r="F62" s="139"/>
      <c r="G62" s="140"/>
      <c r="H62" s="198" t="str">
        <f t="shared" ca="1" si="1"/>
        <v/>
      </c>
      <c r="I62" s="141"/>
      <c r="J62" s="142"/>
      <c r="K62" s="199"/>
      <c r="L62" s="143"/>
    </row>
    <row r="63" spans="2:12" ht="18.75" customHeight="1" x14ac:dyDescent="0.45">
      <c r="B63" s="137"/>
      <c r="C63" s="138"/>
      <c r="D63" s="149"/>
      <c r="E63" s="150"/>
      <c r="F63" s="139"/>
      <c r="G63" s="140"/>
      <c r="H63" s="198" t="str">
        <f t="shared" ca="1" si="1"/>
        <v/>
      </c>
      <c r="I63" s="141"/>
      <c r="J63" s="142"/>
      <c r="K63" s="199"/>
      <c r="L63" s="143"/>
    </row>
    <row r="64" spans="2:12" ht="18.75" customHeight="1" x14ac:dyDescent="0.45">
      <c r="B64" s="137"/>
      <c r="C64" s="138"/>
      <c r="D64" s="149"/>
      <c r="E64" s="150"/>
      <c r="F64" s="139"/>
      <c r="G64" s="140"/>
      <c r="H64" s="198" t="str">
        <f t="shared" ca="1" si="1"/>
        <v/>
      </c>
      <c r="I64" s="141"/>
      <c r="J64" s="142"/>
      <c r="K64" s="199"/>
      <c r="L64" s="143"/>
    </row>
    <row r="65" spans="2:12" ht="18.75" customHeight="1" x14ac:dyDescent="0.45">
      <c r="B65" s="137"/>
      <c r="C65" s="138"/>
      <c r="D65" s="149"/>
      <c r="E65" s="150"/>
      <c r="F65" s="139"/>
      <c r="G65" s="140"/>
      <c r="H65" s="198" t="str">
        <f t="shared" ca="1" si="1"/>
        <v/>
      </c>
      <c r="I65" s="141"/>
      <c r="J65" s="142"/>
      <c r="K65" s="199"/>
      <c r="L65" s="143"/>
    </row>
    <row r="66" spans="2:12" ht="18.75" customHeight="1" x14ac:dyDescent="0.45">
      <c r="B66" s="137"/>
      <c r="C66" s="138"/>
      <c r="D66" s="149"/>
      <c r="E66" s="150"/>
      <c r="F66" s="139"/>
      <c r="G66" s="140"/>
      <c r="H66" s="198" t="str">
        <f t="shared" ca="1" si="1"/>
        <v/>
      </c>
      <c r="I66" s="141"/>
      <c r="J66" s="142"/>
      <c r="K66" s="199"/>
      <c r="L66" s="143"/>
    </row>
    <row r="67" spans="2:12" ht="18.75" customHeight="1" x14ac:dyDescent="0.45">
      <c r="B67" s="137"/>
      <c r="C67" s="138"/>
      <c r="D67" s="149"/>
      <c r="E67" s="150"/>
      <c r="F67" s="139"/>
      <c r="G67" s="140"/>
      <c r="H67" s="198" t="str">
        <f t="shared" ca="1" si="1"/>
        <v/>
      </c>
      <c r="I67" s="141"/>
      <c r="J67" s="142"/>
      <c r="K67" s="199"/>
      <c r="L67" s="143"/>
    </row>
    <row r="68" spans="2:12" ht="18.75" customHeight="1" x14ac:dyDescent="0.45">
      <c r="B68" s="137"/>
      <c r="C68" s="138"/>
      <c r="D68" s="149"/>
      <c r="E68" s="150"/>
      <c r="F68" s="139"/>
      <c r="G68" s="140"/>
      <c r="H68" s="198" t="str">
        <f t="shared" ca="1" si="1"/>
        <v/>
      </c>
      <c r="I68" s="141"/>
      <c r="J68" s="142"/>
      <c r="K68" s="199"/>
      <c r="L68" s="143"/>
    </row>
    <row r="69" spans="2:12" ht="18.75" customHeight="1" x14ac:dyDescent="0.45">
      <c r="B69" s="137"/>
      <c r="C69" s="138"/>
      <c r="D69" s="149"/>
      <c r="E69" s="150"/>
      <c r="F69" s="139"/>
      <c r="G69" s="140"/>
      <c r="H69" s="198" t="str">
        <f t="shared" ca="1" si="1"/>
        <v/>
      </c>
      <c r="I69" s="141"/>
      <c r="J69" s="142"/>
      <c r="K69" s="199"/>
      <c r="L69" s="143"/>
    </row>
    <row r="70" spans="2:12" ht="18.75" customHeight="1" x14ac:dyDescent="0.45">
      <c r="B70" s="137"/>
      <c r="C70" s="138"/>
      <c r="D70" s="149"/>
      <c r="E70" s="150"/>
      <c r="F70" s="139"/>
      <c r="G70" s="140"/>
      <c r="H70" s="198" t="str">
        <f t="shared" ca="1" si="1"/>
        <v/>
      </c>
      <c r="I70" s="141"/>
      <c r="J70" s="142"/>
      <c r="K70" s="199"/>
      <c r="L70" s="143"/>
    </row>
    <row r="71" spans="2:12" ht="18.75" customHeight="1" x14ac:dyDescent="0.45">
      <c r="B71" s="137"/>
      <c r="C71" s="138"/>
      <c r="D71" s="149"/>
      <c r="E71" s="150"/>
      <c r="F71" s="139"/>
      <c r="G71" s="140"/>
      <c r="H71" s="198" t="str">
        <f t="shared" ca="1" si="1"/>
        <v/>
      </c>
      <c r="I71" s="141"/>
      <c r="J71" s="142"/>
      <c r="K71" s="199"/>
      <c r="L71" s="143"/>
    </row>
    <row r="72" spans="2:12" ht="18.75" customHeight="1" x14ac:dyDescent="0.45">
      <c r="B72" s="137"/>
      <c r="C72" s="138"/>
      <c r="D72" s="149"/>
      <c r="E72" s="150"/>
      <c r="F72" s="139"/>
      <c r="G72" s="140"/>
      <c r="H72" s="198" t="str">
        <f t="shared" ca="1" si="1"/>
        <v/>
      </c>
      <c r="I72" s="141"/>
      <c r="J72" s="142"/>
      <c r="K72" s="199"/>
      <c r="L72" s="143"/>
    </row>
    <row r="73" spans="2:12" ht="18.75" customHeight="1" x14ac:dyDescent="0.45">
      <c r="B73" s="137"/>
      <c r="C73" s="138"/>
      <c r="D73" s="149"/>
      <c r="E73" s="150"/>
      <c r="F73" s="139"/>
      <c r="G73" s="140"/>
      <c r="H73" s="198" t="str">
        <f t="shared" ca="1" si="1"/>
        <v/>
      </c>
      <c r="I73" s="141"/>
      <c r="J73" s="142"/>
      <c r="K73" s="199"/>
      <c r="L73" s="143"/>
    </row>
    <row r="74" spans="2:12" ht="18.75" customHeight="1" x14ac:dyDescent="0.45">
      <c r="B74" s="137"/>
      <c r="C74" s="138"/>
      <c r="D74" s="149"/>
      <c r="E74" s="150"/>
      <c r="F74" s="139"/>
      <c r="G74" s="140"/>
      <c r="H74" s="198" t="str">
        <f t="shared" ref="H74:H105" ca="1" si="2">IF(AND(F74="",G74=""),"",OFFSET(H74,-1,0)+F74-G74)</f>
        <v/>
      </c>
      <c r="I74" s="141"/>
      <c r="J74" s="142"/>
      <c r="K74" s="199"/>
      <c r="L74" s="143"/>
    </row>
    <row r="75" spans="2:12" ht="18.75" customHeight="1" x14ac:dyDescent="0.45">
      <c r="B75" s="137"/>
      <c r="C75" s="138"/>
      <c r="D75" s="149"/>
      <c r="E75" s="150"/>
      <c r="F75" s="139"/>
      <c r="G75" s="140"/>
      <c r="H75" s="198" t="str">
        <f t="shared" ca="1" si="2"/>
        <v/>
      </c>
      <c r="I75" s="141"/>
      <c r="J75" s="142"/>
      <c r="K75" s="199"/>
      <c r="L75" s="143"/>
    </row>
    <row r="76" spans="2:12" ht="18.75" customHeight="1" x14ac:dyDescent="0.45">
      <c r="B76" s="137"/>
      <c r="C76" s="138"/>
      <c r="D76" s="149"/>
      <c r="E76" s="150"/>
      <c r="F76" s="139"/>
      <c r="G76" s="140"/>
      <c r="H76" s="198" t="str">
        <f t="shared" ca="1" si="2"/>
        <v/>
      </c>
      <c r="I76" s="141"/>
      <c r="J76" s="142"/>
      <c r="K76" s="199"/>
      <c r="L76" s="143"/>
    </row>
    <row r="77" spans="2:12" ht="18.75" customHeight="1" x14ac:dyDescent="0.45">
      <c r="B77" s="137"/>
      <c r="C77" s="138"/>
      <c r="D77" s="149"/>
      <c r="E77" s="150"/>
      <c r="F77" s="139"/>
      <c r="G77" s="140"/>
      <c r="H77" s="198" t="str">
        <f t="shared" ca="1" si="2"/>
        <v/>
      </c>
      <c r="I77" s="141"/>
      <c r="J77" s="142"/>
      <c r="K77" s="199"/>
      <c r="L77" s="143"/>
    </row>
    <row r="78" spans="2:12" ht="18.75" customHeight="1" x14ac:dyDescent="0.45">
      <c r="B78" s="137"/>
      <c r="C78" s="138"/>
      <c r="D78" s="149"/>
      <c r="E78" s="150"/>
      <c r="F78" s="139"/>
      <c r="G78" s="140"/>
      <c r="H78" s="198" t="str">
        <f t="shared" ca="1" si="2"/>
        <v/>
      </c>
      <c r="I78" s="141"/>
      <c r="J78" s="142"/>
      <c r="K78" s="199"/>
      <c r="L78" s="143"/>
    </row>
    <row r="79" spans="2:12" ht="18.75" customHeight="1" x14ac:dyDescent="0.45">
      <c r="B79" s="137"/>
      <c r="C79" s="138"/>
      <c r="D79" s="149"/>
      <c r="E79" s="150"/>
      <c r="F79" s="139"/>
      <c r="G79" s="140"/>
      <c r="H79" s="198" t="str">
        <f t="shared" ca="1" si="2"/>
        <v/>
      </c>
      <c r="I79" s="141"/>
      <c r="J79" s="142"/>
      <c r="K79" s="199"/>
      <c r="L79" s="143"/>
    </row>
    <row r="80" spans="2:12" ht="18.75" customHeight="1" x14ac:dyDescent="0.45">
      <c r="B80" s="137"/>
      <c r="C80" s="138"/>
      <c r="D80" s="149"/>
      <c r="E80" s="150"/>
      <c r="F80" s="139"/>
      <c r="G80" s="140"/>
      <c r="H80" s="198" t="str">
        <f t="shared" ca="1" si="2"/>
        <v/>
      </c>
      <c r="I80" s="141"/>
      <c r="J80" s="142"/>
      <c r="K80" s="199"/>
      <c r="L80" s="143"/>
    </row>
    <row r="81" spans="2:12" ht="18.75" customHeight="1" x14ac:dyDescent="0.45">
      <c r="B81" s="137"/>
      <c r="C81" s="138"/>
      <c r="D81" s="149"/>
      <c r="E81" s="150"/>
      <c r="F81" s="139"/>
      <c r="G81" s="140"/>
      <c r="H81" s="198" t="str">
        <f t="shared" ca="1" si="2"/>
        <v/>
      </c>
      <c r="I81" s="141"/>
      <c r="J81" s="142"/>
      <c r="K81" s="199"/>
      <c r="L81" s="143"/>
    </row>
    <row r="82" spans="2:12" ht="18.75" customHeight="1" x14ac:dyDescent="0.45">
      <c r="B82" s="137"/>
      <c r="C82" s="138"/>
      <c r="D82" s="149"/>
      <c r="E82" s="150"/>
      <c r="F82" s="139"/>
      <c r="G82" s="140"/>
      <c r="H82" s="198" t="str">
        <f t="shared" ca="1" si="2"/>
        <v/>
      </c>
      <c r="I82" s="141"/>
      <c r="J82" s="142"/>
      <c r="K82" s="199"/>
      <c r="L82" s="143"/>
    </row>
    <row r="83" spans="2:12" ht="18.75" customHeight="1" x14ac:dyDescent="0.45">
      <c r="B83" s="137"/>
      <c r="C83" s="138"/>
      <c r="D83" s="149"/>
      <c r="E83" s="150"/>
      <c r="F83" s="139"/>
      <c r="G83" s="140"/>
      <c r="H83" s="198" t="str">
        <f t="shared" ca="1" si="2"/>
        <v/>
      </c>
      <c r="I83" s="141"/>
      <c r="J83" s="142"/>
      <c r="K83" s="199"/>
      <c r="L83" s="143"/>
    </row>
    <row r="84" spans="2:12" ht="18.75" customHeight="1" x14ac:dyDescent="0.45">
      <c r="B84" s="137"/>
      <c r="C84" s="138"/>
      <c r="D84" s="149"/>
      <c r="E84" s="150"/>
      <c r="F84" s="139"/>
      <c r="G84" s="140"/>
      <c r="H84" s="198" t="str">
        <f t="shared" ca="1" si="2"/>
        <v/>
      </c>
      <c r="I84" s="141"/>
      <c r="J84" s="142"/>
      <c r="K84" s="199"/>
      <c r="L84" s="143"/>
    </row>
    <row r="85" spans="2:12" ht="18.75" customHeight="1" x14ac:dyDescent="0.45">
      <c r="B85" s="137"/>
      <c r="C85" s="138"/>
      <c r="D85" s="149"/>
      <c r="E85" s="150"/>
      <c r="F85" s="139"/>
      <c r="G85" s="140"/>
      <c r="H85" s="198" t="str">
        <f t="shared" ca="1" si="2"/>
        <v/>
      </c>
      <c r="I85" s="141"/>
      <c r="J85" s="142"/>
      <c r="K85" s="199"/>
      <c r="L85" s="143"/>
    </row>
    <row r="86" spans="2:12" ht="18.75" customHeight="1" x14ac:dyDescent="0.45">
      <c r="B86" s="137"/>
      <c r="C86" s="138"/>
      <c r="D86" s="149"/>
      <c r="E86" s="150"/>
      <c r="F86" s="139"/>
      <c r="G86" s="140"/>
      <c r="H86" s="198" t="str">
        <f t="shared" ca="1" si="2"/>
        <v/>
      </c>
      <c r="I86" s="141"/>
      <c r="J86" s="142"/>
      <c r="K86" s="199"/>
      <c r="L86" s="143"/>
    </row>
    <row r="87" spans="2:12" ht="18.75" customHeight="1" x14ac:dyDescent="0.45">
      <c r="B87" s="137"/>
      <c r="C87" s="138"/>
      <c r="D87" s="149"/>
      <c r="E87" s="150"/>
      <c r="F87" s="139"/>
      <c r="G87" s="140"/>
      <c r="H87" s="198" t="str">
        <f t="shared" ca="1" si="2"/>
        <v/>
      </c>
      <c r="I87" s="141"/>
      <c r="J87" s="142"/>
      <c r="K87" s="199"/>
      <c r="L87" s="143"/>
    </row>
    <row r="88" spans="2:12" ht="18.75" customHeight="1" x14ac:dyDescent="0.45">
      <c r="B88" s="137"/>
      <c r="C88" s="138"/>
      <c r="D88" s="149"/>
      <c r="E88" s="150"/>
      <c r="F88" s="139"/>
      <c r="G88" s="140"/>
      <c r="H88" s="198" t="str">
        <f t="shared" ca="1" si="2"/>
        <v/>
      </c>
      <c r="I88" s="141"/>
      <c r="J88" s="142"/>
      <c r="K88" s="199"/>
      <c r="L88" s="143"/>
    </row>
    <row r="89" spans="2:12" ht="18.75" customHeight="1" x14ac:dyDescent="0.45">
      <c r="B89" s="137"/>
      <c r="C89" s="138"/>
      <c r="D89" s="149"/>
      <c r="E89" s="150"/>
      <c r="F89" s="139"/>
      <c r="G89" s="140"/>
      <c r="H89" s="198" t="str">
        <f t="shared" ca="1" si="2"/>
        <v/>
      </c>
      <c r="I89" s="141"/>
      <c r="J89" s="142"/>
      <c r="K89" s="199"/>
      <c r="L89" s="143"/>
    </row>
    <row r="90" spans="2:12" ht="18.75" customHeight="1" x14ac:dyDescent="0.45">
      <c r="B90" s="137"/>
      <c r="C90" s="138"/>
      <c r="D90" s="149"/>
      <c r="E90" s="150"/>
      <c r="F90" s="139"/>
      <c r="G90" s="140"/>
      <c r="H90" s="198" t="str">
        <f t="shared" ca="1" si="2"/>
        <v/>
      </c>
      <c r="I90" s="141"/>
      <c r="J90" s="142"/>
      <c r="K90" s="199"/>
      <c r="L90" s="143"/>
    </row>
    <row r="91" spans="2:12" ht="18.75" customHeight="1" x14ac:dyDescent="0.45">
      <c r="B91" s="137"/>
      <c r="C91" s="138"/>
      <c r="D91" s="149"/>
      <c r="E91" s="150"/>
      <c r="F91" s="139"/>
      <c r="G91" s="140"/>
      <c r="H91" s="198" t="str">
        <f t="shared" ca="1" si="2"/>
        <v/>
      </c>
      <c r="I91" s="141"/>
      <c r="J91" s="142"/>
      <c r="K91" s="199"/>
      <c r="L91" s="143"/>
    </row>
    <row r="92" spans="2:12" ht="18.75" customHeight="1" x14ac:dyDescent="0.45">
      <c r="B92" s="137"/>
      <c r="C92" s="138"/>
      <c r="D92" s="149"/>
      <c r="E92" s="150"/>
      <c r="F92" s="139"/>
      <c r="G92" s="140"/>
      <c r="H92" s="198" t="str">
        <f t="shared" ca="1" si="2"/>
        <v/>
      </c>
      <c r="I92" s="141"/>
      <c r="J92" s="142"/>
      <c r="K92" s="199"/>
      <c r="L92" s="143"/>
    </row>
    <row r="93" spans="2:12" ht="18.75" customHeight="1" x14ac:dyDescent="0.45">
      <c r="B93" s="137"/>
      <c r="C93" s="138"/>
      <c r="D93" s="149"/>
      <c r="E93" s="150"/>
      <c r="F93" s="139"/>
      <c r="G93" s="140"/>
      <c r="H93" s="198" t="str">
        <f t="shared" ca="1" si="2"/>
        <v/>
      </c>
      <c r="I93" s="141"/>
      <c r="J93" s="142"/>
      <c r="K93" s="199"/>
      <c r="L93" s="143"/>
    </row>
    <row r="94" spans="2:12" ht="18.75" customHeight="1" x14ac:dyDescent="0.45">
      <c r="B94" s="137"/>
      <c r="C94" s="138"/>
      <c r="D94" s="149"/>
      <c r="E94" s="150"/>
      <c r="F94" s="139"/>
      <c r="G94" s="140"/>
      <c r="H94" s="198" t="str">
        <f t="shared" ca="1" si="2"/>
        <v/>
      </c>
      <c r="I94" s="141"/>
      <c r="J94" s="142"/>
      <c r="K94" s="199"/>
      <c r="L94" s="143"/>
    </row>
    <row r="95" spans="2:12" ht="18.75" customHeight="1" x14ac:dyDescent="0.45">
      <c r="B95" s="137"/>
      <c r="C95" s="138"/>
      <c r="D95" s="149"/>
      <c r="E95" s="150"/>
      <c r="F95" s="139"/>
      <c r="G95" s="140"/>
      <c r="H95" s="198" t="str">
        <f t="shared" ca="1" si="2"/>
        <v/>
      </c>
      <c r="I95" s="141"/>
      <c r="J95" s="142"/>
      <c r="K95" s="199"/>
      <c r="L95" s="143"/>
    </row>
    <row r="96" spans="2:12" ht="18.75" customHeight="1" x14ac:dyDescent="0.45">
      <c r="B96" s="137"/>
      <c r="C96" s="138"/>
      <c r="D96" s="149"/>
      <c r="E96" s="150"/>
      <c r="F96" s="139"/>
      <c r="G96" s="140"/>
      <c r="H96" s="198" t="str">
        <f t="shared" ca="1" si="2"/>
        <v/>
      </c>
      <c r="I96" s="141"/>
      <c r="J96" s="142"/>
      <c r="K96" s="199"/>
      <c r="L96" s="143"/>
    </row>
    <row r="97" spans="2:12" ht="18.75" customHeight="1" x14ac:dyDescent="0.45">
      <c r="B97" s="137"/>
      <c r="C97" s="138"/>
      <c r="D97" s="149"/>
      <c r="E97" s="150"/>
      <c r="F97" s="139"/>
      <c r="G97" s="140"/>
      <c r="H97" s="198" t="str">
        <f t="shared" ca="1" si="2"/>
        <v/>
      </c>
      <c r="I97" s="141"/>
      <c r="J97" s="142"/>
      <c r="K97" s="199"/>
      <c r="L97" s="143"/>
    </row>
    <row r="98" spans="2:12" ht="18.75" customHeight="1" x14ac:dyDescent="0.45">
      <c r="B98" s="137"/>
      <c r="C98" s="138"/>
      <c r="D98" s="149"/>
      <c r="E98" s="150"/>
      <c r="F98" s="139"/>
      <c r="G98" s="140"/>
      <c r="H98" s="198" t="str">
        <f t="shared" ca="1" si="2"/>
        <v/>
      </c>
      <c r="I98" s="141"/>
      <c r="J98" s="142"/>
      <c r="K98" s="199"/>
      <c r="L98" s="143"/>
    </row>
    <row r="99" spans="2:12" ht="18.75" customHeight="1" x14ac:dyDescent="0.45">
      <c r="B99" s="137"/>
      <c r="C99" s="138"/>
      <c r="D99" s="149"/>
      <c r="E99" s="150"/>
      <c r="F99" s="139"/>
      <c r="G99" s="140"/>
      <c r="H99" s="198" t="str">
        <f t="shared" ca="1" si="2"/>
        <v/>
      </c>
      <c r="I99" s="141"/>
      <c r="J99" s="142"/>
      <c r="K99" s="199"/>
      <c r="L99" s="143"/>
    </row>
    <row r="100" spans="2:12" ht="18.75" customHeight="1" x14ac:dyDescent="0.45">
      <c r="B100" s="137"/>
      <c r="C100" s="138"/>
      <c r="D100" s="149"/>
      <c r="E100" s="150"/>
      <c r="F100" s="139"/>
      <c r="G100" s="140"/>
      <c r="H100" s="198" t="str">
        <f t="shared" ca="1" si="2"/>
        <v/>
      </c>
      <c r="I100" s="141"/>
      <c r="J100" s="142"/>
      <c r="K100" s="199"/>
      <c r="L100" s="143"/>
    </row>
    <row r="101" spans="2:12" ht="18.75" customHeight="1" x14ac:dyDescent="0.45">
      <c r="B101" s="137"/>
      <c r="C101" s="138"/>
      <c r="D101" s="149"/>
      <c r="E101" s="150"/>
      <c r="F101" s="139"/>
      <c r="G101" s="140"/>
      <c r="H101" s="198" t="str">
        <f t="shared" ca="1" si="2"/>
        <v/>
      </c>
      <c r="I101" s="141"/>
      <c r="J101" s="142"/>
      <c r="K101" s="199"/>
      <c r="L101" s="143"/>
    </row>
    <row r="102" spans="2:12" ht="18.75" customHeight="1" x14ac:dyDescent="0.45">
      <c r="B102" s="137"/>
      <c r="C102" s="138"/>
      <c r="D102" s="149"/>
      <c r="E102" s="150"/>
      <c r="F102" s="139"/>
      <c r="G102" s="140"/>
      <c r="H102" s="198" t="str">
        <f t="shared" ca="1" si="2"/>
        <v/>
      </c>
      <c r="I102" s="141"/>
      <c r="J102" s="142"/>
      <c r="K102" s="199"/>
      <c r="L102" s="143"/>
    </row>
    <row r="103" spans="2:12" ht="18.75" customHeight="1" x14ac:dyDescent="0.45">
      <c r="B103" s="137"/>
      <c r="C103" s="138"/>
      <c r="D103" s="149"/>
      <c r="E103" s="150"/>
      <c r="F103" s="139"/>
      <c r="G103" s="140"/>
      <c r="H103" s="198" t="str">
        <f t="shared" ca="1" si="2"/>
        <v/>
      </c>
      <c r="I103" s="141"/>
      <c r="J103" s="142"/>
      <c r="K103" s="199"/>
      <c r="L103" s="143"/>
    </row>
    <row r="104" spans="2:12" ht="18.75" customHeight="1" x14ac:dyDescent="0.45">
      <c r="B104" s="137"/>
      <c r="C104" s="138"/>
      <c r="D104" s="149"/>
      <c r="E104" s="150"/>
      <c r="F104" s="139"/>
      <c r="G104" s="140"/>
      <c r="H104" s="198" t="str">
        <f t="shared" ca="1" si="2"/>
        <v/>
      </c>
      <c r="I104" s="141"/>
      <c r="J104" s="142"/>
      <c r="K104" s="199"/>
      <c r="L104" s="143"/>
    </row>
    <row r="105" spans="2:12" ht="18.75" customHeight="1" x14ac:dyDescent="0.45">
      <c r="B105" s="137"/>
      <c r="C105" s="138"/>
      <c r="D105" s="149"/>
      <c r="E105" s="150"/>
      <c r="F105" s="139"/>
      <c r="G105" s="140"/>
      <c r="H105" s="198" t="str">
        <f t="shared" ca="1" si="2"/>
        <v/>
      </c>
      <c r="I105" s="141"/>
      <c r="J105" s="142"/>
      <c r="K105" s="199"/>
      <c r="L105" s="143"/>
    </row>
    <row r="106" spans="2:12" ht="18.75" customHeight="1" x14ac:dyDescent="0.45">
      <c r="B106" s="137"/>
      <c r="C106" s="138"/>
      <c r="D106" s="149"/>
      <c r="E106" s="150"/>
      <c r="F106" s="139"/>
      <c r="G106" s="140"/>
      <c r="H106" s="198" t="str">
        <f t="shared" ref="H106:H137" ca="1" si="3">IF(AND(F106="",G106=""),"",OFFSET(H106,-1,0)+F106-G106)</f>
        <v/>
      </c>
      <c r="I106" s="141"/>
      <c r="J106" s="142"/>
      <c r="K106" s="199"/>
      <c r="L106" s="143"/>
    </row>
    <row r="107" spans="2:12" ht="18.75" customHeight="1" x14ac:dyDescent="0.45">
      <c r="B107" s="137"/>
      <c r="C107" s="138"/>
      <c r="D107" s="149"/>
      <c r="E107" s="150"/>
      <c r="F107" s="139"/>
      <c r="G107" s="140"/>
      <c r="H107" s="198" t="str">
        <f t="shared" ca="1" si="3"/>
        <v/>
      </c>
      <c r="I107" s="141"/>
      <c r="J107" s="142"/>
      <c r="K107" s="199"/>
      <c r="L107" s="143"/>
    </row>
    <row r="108" spans="2:12" ht="18.75" customHeight="1" x14ac:dyDescent="0.45">
      <c r="B108" s="137"/>
      <c r="C108" s="138"/>
      <c r="D108" s="149"/>
      <c r="E108" s="150"/>
      <c r="F108" s="139"/>
      <c r="G108" s="140"/>
      <c r="H108" s="198" t="str">
        <f t="shared" ca="1" si="3"/>
        <v/>
      </c>
      <c r="I108" s="141"/>
      <c r="J108" s="142"/>
      <c r="K108" s="199"/>
      <c r="L108" s="143"/>
    </row>
    <row r="109" spans="2:12" ht="18.75" customHeight="1" x14ac:dyDescent="0.45">
      <c r="B109" s="137"/>
      <c r="C109" s="138"/>
      <c r="D109" s="149"/>
      <c r="E109" s="150"/>
      <c r="F109" s="139"/>
      <c r="G109" s="140"/>
      <c r="H109" s="198" t="str">
        <f t="shared" ca="1" si="3"/>
        <v/>
      </c>
      <c r="I109" s="141"/>
      <c r="J109" s="142"/>
      <c r="K109" s="199"/>
      <c r="L109" s="143"/>
    </row>
    <row r="110" spans="2:12" ht="18.75" customHeight="1" x14ac:dyDescent="0.45">
      <c r="B110" s="137"/>
      <c r="C110" s="138"/>
      <c r="D110" s="149"/>
      <c r="E110" s="150"/>
      <c r="F110" s="139"/>
      <c r="G110" s="140"/>
      <c r="H110" s="198" t="str">
        <f t="shared" ca="1" si="3"/>
        <v/>
      </c>
      <c r="I110" s="141"/>
      <c r="J110" s="142"/>
      <c r="K110" s="199"/>
      <c r="L110" s="143"/>
    </row>
    <row r="111" spans="2:12" ht="18.75" customHeight="1" x14ac:dyDescent="0.45">
      <c r="B111" s="137"/>
      <c r="C111" s="138"/>
      <c r="D111" s="149"/>
      <c r="E111" s="150"/>
      <c r="F111" s="139"/>
      <c r="G111" s="140"/>
      <c r="H111" s="198" t="str">
        <f t="shared" ca="1" si="3"/>
        <v/>
      </c>
      <c r="I111" s="141"/>
      <c r="J111" s="142"/>
      <c r="K111" s="199"/>
      <c r="L111" s="143"/>
    </row>
    <row r="112" spans="2:12" ht="18.75" customHeight="1" x14ac:dyDescent="0.45">
      <c r="B112" s="137"/>
      <c r="C112" s="138"/>
      <c r="D112" s="149"/>
      <c r="E112" s="150"/>
      <c r="F112" s="139"/>
      <c r="G112" s="140"/>
      <c r="H112" s="198" t="str">
        <f t="shared" ca="1" si="3"/>
        <v/>
      </c>
      <c r="I112" s="141"/>
      <c r="J112" s="142"/>
      <c r="K112" s="199"/>
      <c r="L112" s="143"/>
    </row>
    <row r="113" spans="2:12" ht="18.75" customHeight="1" x14ac:dyDescent="0.45">
      <c r="B113" s="137"/>
      <c r="C113" s="138"/>
      <c r="D113" s="149"/>
      <c r="E113" s="150"/>
      <c r="F113" s="139"/>
      <c r="G113" s="140"/>
      <c r="H113" s="198" t="str">
        <f t="shared" ca="1" si="3"/>
        <v/>
      </c>
      <c r="I113" s="141"/>
      <c r="J113" s="142"/>
      <c r="K113" s="199"/>
      <c r="L113" s="143"/>
    </row>
    <row r="114" spans="2:12" ht="18.75" customHeight="1" x14ac:dyDescent="0.45">
      <c r="B114" s="137"/>
      <c r="C114" s="138"/>
      <c r="D114" s="149"/>
      <c r="E114" s="150"/>
      <c r="F114" s="139"/>
      <c r="G114" s="140"/>
      <c r="H114" s="198" t="str">
        <f t="shared" ca="1" si="3"/>
        <v/>
      </c>
      <c r="I114" s="141"/>
      <c r="J114" s="142"/>
      <c r="K114" s="199"/>
      <c r="L114" s="143"/>
    </row>
    <row r="115" spans="2:12" ht="18.75" customHeight="1" x14ac:dyDescent="0.45">
      <c r="B115" s="137"/>
      <c r="C115" s="138"/>
      <c r="D115" s="149"/>
      <c r="E115" s="150"/>
      <c r="F115" s="139"/>
      <c r="G115" s="140"/>
      <c r="H115" s="198" t="str">
        <f t="shared" ca="1" si="3"/>
        <v/>
      </c>
      <c r="I115" s="141"/>
      <c r="J115" s="142"/>
      <c r="K115" s="199"/>
      <c r="L115" s="143"/>
    </row>
    <row r="116" spans="2:12" ht="18.75" customHeight="1" x14ac:dyDescent="0.45">
      <c r="B116" s="137"/>
      <c r="C116" s="138"/>
      <c r="D116" s="149"/>
      <c r="E116" s="150"/>
      <c r="F116" s="139"/>
      <c r="G116" s="140"/>
      <c r="H116" s="198" t="str">
        <f t="shared" ca="1" si="3"/>
        <v/>
      </c>
      <c r="I116" s="141"/>
      <c r="J116" s="142"/>
      <c r="K116" s="199"/>
      <c r="L116" s="143"/>
    </row>
    <row r="117" spans="2:12" ht="18.75" customHeight="1" x14ac:dyDescent="0.45">
      <c r="B117" s="137"/>
      <c r="C117" s="138"/>
      <c r="D117" s="149"/>
      <c r="E117" s="150"/>
      <c r="F117" s="139"/>
      <c r="G117" s="140"/>
      <c r="H117" s="198" t="str">
        <f t="shared" ca="1" si="3"/>
        <v/>
      </c>
      <c r="I117" s="141"/>
      <c r="J117" s="142"/>
      <c r="K117" s="199"/>
      <c r="L117" s="143"/>
    </row>
    <row r="118" spans="2:12" ht="18.75" customHeight="1" x14ac:dyDescent="0.45">
      <c r="B118" s="137"/>
      <c r="C118" s="138"/>
      <c r="D118" s="149"/>
      <c r="E118" s="150"/>
      <c r="F118" s="139"/>
      <c r="G118" s="140"/>
      <c r="H118" s="198" t="str">
        <f t="shared" ca="1" si="3"/>
        <v/>
      </c>
      <c r="I118" s="141"/>
      <c r="J118" s="142"/>
      <c r="K118" s="199"/>
      <c r="L118" s="143"/>
    </row>
    <row r="119" spans="2:12" ht="18.75" customHeight="1" x14ac:dyDescent="0.45">
      <c r="B119" s="137"/>
      <c r="C119" s="138"/>
      <c r="D119" s="149"/>
      <c r="E119" s="150"/>
      <c r="F119" s="139"/>
      <c r="G119" s="140"/>
      <c r="H119" s="198" t="str">
        <f t="shared" ca="1" si="3"/>
        <v/>
      </c>
      <c r="I119" s="141"/>
      <c r="J119" s="142"/>
      <c r="K119" s="199"/>
      <c r="L119" s="143"/>
    </row>
    <row r="120" spans="2:12" ht="18.75" customHeight="1" x14ac:dyDescent="0.45">
      <c r="B120" s="137"/>
      <c r="C120" s="138"/>
      <c r="D120" s="149"/>
      <c r="E120" s="150"/>
      <c r="F120" s="139"/>
      <c r="G120" s="140"/>
      <c r="H120" s="198" t="str">
        <f t="shared" ca="1" si="3"/>
        <v/>
      </c>
      <c r="I120" s="141"/>
      <c r="J120" s="142"/>
      <c r="K120" s="199"/>
      <c r="L120" s="143"/>
    </row>
    <row r="121" spans="2:12" ht="18.75" customHeight="1" x14ac:dyDescent="0.45">
      <c r="B121" s="137"/>
      <c r="C121" s="138"/>
      <c r="D121" s="149"/>
      <c r="E121" s="150"/>
      <c r="F121" s="139"/>
      <c r="G121" s="140"/>
      <c r="H121" s="198" t="str">
        <f t="shared" ca="1" si="3"/>
        <v/>
      </c>
      <c r="I121" s="141"/>
      <c r="J121" s="142"/>
      <c r="K121" s="199"/>
      <c r="L121" s="143"/>
    </row>
    <row r="122" spans="2:12" ht="18.75" customHeight="1" x14ac:dyDescent="0.45">
      <c r="B122" s="137"/>
      <c r="C122" s="138"/>
      <c r="D122" s="149"/>
      <c r="E122" s="150"/>
      <c r="F122" s="139"/>
      <c r="G122" s="140"/>
      <c r="H122" s="198" t="str">
        <f t="shared" ca="1" si="3"/>
        <v/>
      </c>
      <c r="I122" s="141"/>
      <c r="J122" s="142"/>
      <c r="K122" s="199"/>
      <c r="L122" s="143"/>
    </row>
    <row r="123" spans="2:12" ht="18.75" customHeight="1" x14ac:dyDescent="0.45">
      <c r="B123" s="137"/>
      <c r="C123" s="138"/>
      <c r="D123" s="149"/>
      <c r="E123" s="150"/>
      <c r="F123" s="139"/>
      <c r="G123" s="140"/>
      <c r="H123" s="198" t="str">
        <f t="shared" ca="1" si="3"/>
        <v/>
      </c>
      <c r="I123" s="141"/>
      <c r="J123" s="142"/>
      <c r="K123" s="199"/>
      <c r="L123" s="143"/>
    </row>
    <row r="124" spans="2:12" ht="18.75" customHeight="1" x14ac:dyDescent="0.45">
      <c r="B124" s="137"/>
      <c r="C124" s="138"/>
      <c r="D124" s="149"/>
      <c r="E124" s="150"/>
      <c r="F124" s="139"/>
      <c r="G124" s="140"/>
      <c r="H124" s="198" t="str">
        <f t="shared" ca="1" si="3"/>
        <v/>
      </c>
      <c r="I124" s="141"/>
      <c r="J124" s="142"/>
      <c r="K124" s="199"/>
      <c r="L124" s="143"/>
    </row>
    <row r="125" spans="2:12" ht="18.75" customHeight="1" x14ac:dyDescent="0.45">
      <c r="B125" s="137"/>
      <c r="C125" s="138"/>
      <c r="D125" s="149"/>
      <c r="E125" s="150"/>
      <c r="F125" s="139"/>
      <c r="G125" s="140"/>
      <c r="H125" s="198" t="str">
        <f t="shared" ca="1" si="3"/>
        <v/>
      </c>
      <c r="I125" s="141"/>
      <c r="J125" s="142"/>
      <c r="K125" s="199"/>
      <c r="L125" s="143"/>
    </row>
    <row r="126" spans="2:12" ht="18.75" customHeight="1" x14ac:dyDescent="0.45">
      <c r="B126" s="137"/>
      <c r="C126" s="138"/>
      <c r="D126" s="149"/>
      <c r="E126" s="150"/>
      <c r="F126" s="139"/>
      <c r="G126" s="140"/>
      <c r="H126" s="198" t="str">
        <f t="shared" ca="1" si="3"/>
        <v/>
      </c>
      <c r="I126" s="141"/>
      <c r="J126" s="142"/>
      <c r="K126" s="199"/>
      <c r="L126" s="143"/>
    </row>
    <row r="127" spans="2:12" ht="18.75" customHeight="1" x14ac:dyDescent="0.45">
      <c r="B127" s="137"/>
      <c r="C127" s="138"/>
      <c r="D127" s="149"/>
      <c r="E127" s="150"/>
      <c r="F127" s="139"/>
      <c r="G127" s="140"/>
      <c r="H127" s="198" t="str">
        <f t="shared" ca="1" si="3"/>
        <v/>
      </c>
      <c r="I127" s="141"/>
      <c r="J127" s="142"/>
      <c r="K127" s="199"/>
      <c r="L127" s="143"/>
    </row>
    <row r="128" spans="2:12" ht="18.75" customHeight="1" x14ac:dyDescent="0.45">
      <c r="B128" s="137"/>
      <c r="C128" s="138"/>
      <c r="D128" s="149"/>
      <c r="E128" s="150"/>
      <c r="F128" s="139"/>
      <c r="G128" s="140"/>
      <c r="H128" s="198" t="str">
        <f t="shared" ca="1" si="3"/>
        <v/>
      </c>
      <c r="I128" s="141"/>
      <c r="J128" s="142"/>
      <c r="K128" s="199"/>
      <c r="L128" s="143"/>
    </row>
    <row r="129" spans="2:12" ht="18.75" customHeight="1" x14ac:dyDescent="0.45">
      <c r="B129" s="137"/>
      <c r="C129" s="138"/>
      <c r="D129" s="149"/>
      <c r="E129" s="150"/>
      <c r="F129" s="139"/>
      <c r="G129" s="140"/>
      <c r="H129" s="198" t="str">
        <f t="shared" ca="1" si="3"/>
        <v/>
      </c>
      <c r="I129" s="141"/>
      <c r="J129" s="142"/>
      <c r="K129" s="199"/>
      <c r="L129" s="143"/>
    </row>
    <row r="130" spans="2:12" ht="18.75" customHeight="1" x14ac:dyDescent="0.45">
      <c r="B130" s="137"/>
      <c r="C130" s="138"/>
      <c r="D130" s="149"/>
      <c r="E130" s="150"/>
      <c r="F130" s="139"/>
      <c r="G130" s="140"/>
      <c r="H130" s="198" t="str">
        <f t="shared" ca="1" si="3"/>
        <v/>
      </c>
      <c r="I130" s="141"/>
      <c r="J130" s="142"/>
      <c r="K130" s="199"/>
      <c r="L130" s="143"/>
    </row>
    <row r="131" spans="2:12" ht="18.75" customHeight="1" x14ac:dyDescent="0.45">
      <c r="B131" s="137"/>
      <c r="C131" s="138"/>
      <c r="D131" s="149"/>
      <c r="E131" s="150"/>
      <c r="F131" s="139"/>
      <c r="G131" s="140"/>
      <c r="H131" s="198" t="str">
        <f t="shared" ca="1" si="3"/>
        <v/>
      </c>
      <c r="I131" s="141"/>
      <c r="J131" s="142"/>
      <c r="K131" s="199"/>
      <c r="L131" s="143"/>
    </row>
    <row r="132" spans="2:12" ht="18.75" customHeight="1" x14ac:dyDescent="0.45">
      <c r="B132" s="137"/>
      <c r="C132" s="138"/>
      <c r="D132" s="149"/>
      <c r="E132" s="150"/>
      <c r="F132" s="139"/>
      <c r="G132" s="140"/>
      <c r="H132" s="198" t="str">
        <f t="shared" ca="1" si="3"/>
        <v/>
      </c>
      <c r="I132" s="141"/>
      <c r="J132" s="142"/>
      <c r="K132" s="199"/>
      <c r="L132" s="143"/>
    </row>
    <row r="133" spans="2:12" ht="18.75" customHeight="1" x14ac:dyDescent="0.45">
      <c r="B133" s="137"/>
      <c r="C133" s="138"/>
      <c r="D133" s="149"/>
      <c r="E133" s="150"/>
      <c r="F133" s="139"/>
      <c r="G133" s="140"/>
      <c r="H133" s="198" t="str">
        <f t="shared" ca="1" si="3"/>
        <v/>
      </c>
      <c r="I133" s="141"/>
      <c r="J133" s="142"/>
      <c r="K133" s="199"/>
      <c r="L133" s="143"/>
    </row>
    <row r="134" spans="2:12" ht="18.75" customHeight="1" x14ac:dyDescent="0.45">
      <c r="B134" s="137"/>
      <c r="C134" s="138"/>
      <c r="D134" s="149"/>
      <c r="E134" s="150"/>
      <c r="F134" s="139"/>
      <c r="G134" s="140"/>
      <c r="H134" s="198" t="str">
        <f t="shared" ca="1" si="3"/>
        <v/>
      </c>
      <c r="I134" s="141"/>
      <c r="J134" s="142"/>
      <c r="K134" s="199"/>
      <c r="L134" s="143"/>
    </row>
    <row r="135" spans="2:12" ht="18.75" customHeight="1" x14ac:dyDescent="0.45">
      <c r="B135" s="137"/>
      <c r="C135" s="138"/>
      <c r="D135" s="149"/>
      <c r="E135" s="150"/>
      <c r="F135" s="139"/>
      <c r="G135" s="140"/>
      <c r="H135" s="198" t="str">
        <f t="shared" ca="1" si="3"/>
        <v/>
      </c>
      <c r="I135" s="141"/>
      <c r="J135" s="142"/>
      <c r="K135" s="199"/>
      <c r="L135" s="143"/>
    </row>
    <row r="136" spans="2:12" ht="18.75" customHeight="1" x14ac:dyDescent="0.45">
      <c r="B136" s="137"/>
      <c r="C136" s="138"/>
      <c r="D136" s="149"/>
      <c r="E136" s="150"/>
      <c r="F136" s="139"/>
      <c r="G136" s="140"/>
      <c r="H136" s="198" t="str">
        <f t="shared" ca="1" si="3"/>
        <v/>
      </c>
      <c r="I136" s="141"/>
      <c r="J136" s="142"/>
      <c r="K136" s="199"/>
      <c r="L136" s="143"/>
    </row>
    <row r="137" spans="2:12" ht="18.75" customHeight="1" x14ac:dyDescent="0.45">
      <c r="B137" s="137"/>
      <c r="C137" s="138"/>
      <c r="D137" s="149"/>
      <c r="E137" s="150"/>
      <c r="F137" s="139"/>
      <c r="G137" s="140"/>
      <c r="H137" s="198" t="str">
        <f t="shared" ca="1" si="3"/>
        <v/>
      </c>
      <c r="I137" s="141"/>
      <c r="J137" s="142"/>
      <c r="K137" s="199"/>
      <c r="L137" s="143"/>
    </row>
    <row r="138" spans="2:12" ht="18.75" customHeight="1" x14ac:dyDescent="0.45">
      <c r="B138" s="137"/>
      <c r="C138" s="138"/>
      <c r="D138" s="149"/>
      <c r="E138" s="150"/>
      <c r="F138" s="139"/>
      <c r="G138" s="140"/>
      <c r="H138" s="198" t="str">
        <f t="shared" ref="H138:H169" ca="1" si="4">IF(AND(F138="",G138=""),"",OFFSET(H138,-1,0)+F138-G138)</f>
        <v/>
      </c>
      <c r="I138" s="141"/>
      <c r="J138" s="142"/>
      <c r="K138" s="199"/>
      <c r="L138" s="143"/>
    </row>
    <row r="139" spans="2:12" ht="18.75" customHeight="1" x14ac:dyDescent="0.45">
      <c r="B139" s="137"/>
      <c r="C139" s="138"/>
      <c r="D139" s="149"/>
      <c r="E139" s="150"/>
      <c r="F139" s="139"/>
      <c r="G139" s="140"/>
      <c r="H139" s="198" t="str">
        <f t="shared" ca="1" si="4"/>
        <v/>
      </c>
      <c r="I139" s="141"/>
      <c r="J139" s="142"/>
      <c r="K139" s="199"/>
      <c r="L139" s="143"/>
    </row>
    <row r="140" spans="2:12" ht="18.75" customHeight="1" x14ac:dyDescent="0.45">
      <c r="B140" s="137"/>
      <c r="C140" s="138"/>
      <c r="D140" s="149"/>
      <c r="E140" s="150"/>
      <c r="F140" s="139"/>
      <c r="G140" s="140"/>
      <c r="H140" s="198" t="str">
        <f t="shared" ca="1" si="4"/>
        <v/>
      </c>
      <c r="I140" s="141"/>
      <c r="J140" s="142"/>
      <c r="K140" s="199"/>
      <c r="L140" s="143"/>
    </row>
    <row r="141" spans="2:12" ht="18.75" customHeight="1" x14ac:dyDescent="0.45">
      <c r="B141" s="137"/>
      <c r="C141" s="138"/>
      <c r="D141" s="149"/>
      <c r="E141" s="150"/>
      <c r="F141" s="139"/>
      <c r="G141" s="140"/>
      <c r="H141" s="198" t="str">
        <f t="shared" ca="1" si="4"/>
        <v/>
      </c>
      <c r="I141" s="141"/>
      <c r="J141" s="142"/>
      <c r="K141" s="199"/>
      <c r="L141" s="143"/>
    </row>
    <row r="142" spans="2:12" ht="18.75" customHeight="1" x14ac:dyDescent="0.45">
      <c r="B142" s="137"/>
      <c r="C142" s="138"/>
      <c r="D142" s="149"/>
      <c r="E142" s="150"/>
      <c r="F142" s="139"/>
      <c r="G142" s="140"/>
      <c r="H142" s="198" t="str">
        <f t="shared" ca="1" si="4"/>
        <v/>
      </c>
      <c r="I142" s="141"/>
      <c r="J142" s="142"/>
      <c r="K142" s="199"/>
      <c r="L142" s="143"/>
    </row>
    <row r="143" spans="2:12" ht="18.75" customHeight="1" x14ac:dyDescent="0.45">
      <c r="B143" s="137"/>
      <c r="C143" s="138"/>
      <c r="D143" s="149"/>
      <c r="E143" s="150"/>
      <c r="F143" s="139"/>
      <c r="G143" s="140"/>
      <c r="H143" s="198" t="str">
        <f t="shared" ca="1" si="4"/>
        <v/>
      </c>
      <c r="I143" s="141"/>
      <c r="J143" s="142"/>
      <c r="K143" s="199"/>
      <c r="L143" s="143"/>
    </row>
    <row r="144" spans="2:12" ht="18.75" customHeight="1" x14ac:dyDescent="0.45">
      <c r="B144" s="137"/>
      <c r="C144" s="138"/>
      <c r="D144" s="149"/>
      <c r="E144" s="150"/>
      <c r="F144" s="139"/>
      <c r="G144" s="140"/>
      <c r="H144" s="198" t="str">
        <f t="shared" ca="1" si="4"/>
        <v/>
      </c>
      <c r="I144" s="141"/>
      <c r="J144" s="142"/>
      <c r="K144" s="199"/>
      <c r="L144" s="143"/>
    </row>
    <row r="145" spans="2:12" ht="18.75" customHeight="1" x14ac:dyDescent="0.45">
      <c r="B145" s="137"/>
      <c r="C145" s="138"/>
      <c r="D145" s="149"/>
      <c r="E145" s="150"/>
      <c r="F145" s="139"/>
      <c r="G145" s="140"/>
      <c r="H145" s="198" t="str">
        <f t="shared" ca="1" si="4"/>
        <v/>
      </c>
      <c r="I145" s="141"/>
      <c r="J145" s="142"/>
      <c r="K145" s="199"/>
      <c r="L145" s="143"/>
    </row>
    <row r="146" spans="2:12" ht="18.75" customHeight="1" x14ac:dyDescent="0.45">
      <c r="B146" s="137"/>
      <c r="C146" s="138"/>
      <c r="D146" s="149"/>
      <c r="E146" s="150"/>
      <c r="F146" s="139"/>
      <c r="G146" s="140"/>
      <c r="H146" s="198" t="str">
        <f t="shared" ca="1" si="4"/>
        <v/>
      </c>
      <c r="I146" s="141"/>
      <c r="J146" s="142"/>
      <c r="K146" s="199"/>
      <c r="L146" s="143"/>
    </row>
    <row r="147" spans="2:12" ht="18.75" customHeight="1" x14ac:dyDescent="0.45">
      <c r="B147" s="137"/>
      <c r="C147" s="138"/>
      <c r="D147" s="149"/>
      <c r="E147" s="150"/>
      <c r="F147" s="139"/>
      <c r="G147" s="140"/>
      <c r="H147" s="198" t="str">
        <f t="shared" ca="1" si="4"/>
        <v/>
      </c>
      <c r="I147" s="141"/>
      <c r="J147" s="142"/>
      <c r="K147" s="199"/>
      <c r="L147" s="143"/>
    </row>
    <row r="148" spans="2:12" ht="18.75" customHeight="1" x14ac:dyDescent="0.45">
      <c r="B148" s="137"/>
      <c r="C148" s="138"/>
      <c r="D148" s="149"/>
      <c r="E148" s="150"/>
      <c r="F148" s="139"/>
      <c r="G148" s="140"/>
      <c r="H148" s="198" t="str">
        <f t="shared" ca="1" si="4"/>
        <v/>
      </c>
      <c r="I148" s="141"/>
      <c r="J148" s="142"/>
      <c r="K148" s="199"/>
      <c r="L148" s="143"/>
    </row>
    <row r="149" spans="2:12" ht="18.75" customHeight="1" x14ac:dyDescent="0.45">
      <c r="B149" s="137"/>
      <c r="C149" s="138"/>
      <c r="D149" s="149"/>
      <c r="E149" s="150"/>
      <c r="F149" s="139"/>
      <c r="G149" s="140"/>
      <c r="H149" s="198" t="str">
        <f t="shared" ca="1" si="4"/>
        <v/>
      </c>
      <c r="I149" s="141"/>
      <c r="J149" s="142"/>
      <c r="K149" s="199"/>
      <c r="L149" s="143"/>
    </row>
    <row r="150" spans="2:12" ht="18.75" customHeight="1" x14ac:dyDescent="0.45">
      <c r="B150" s="137"/>
      <c r="C150" s="138"/>
      <c r="D150" s="149"/>
      <c r="E150" s="150"/>
      <c r="F150" s="139"/>
      <c r="G150" s="140"/>
      <c r="H150" s="198" t="str">
        <f t="shared" ca="1" si="4"/>
        <v/>
      </c>
      <c r="I150" s="141"/>
      <c r="J150" s="142"/>
      <c r="K150" s="199"/>
      <c r="L150" s="143"/>
    </row>
    <row r="151" spans="2:12" ht="18.75" customHeight="1" x14ac:dyDescent="0.45">
      <c r="B151" s="137"/>
      <c r="C151" s="138"/>
      <c r="D151" s="149"/>
      <c r="E151" s="150"/>
      <c r="F151" s="139"/>
      <c r="G151" s="140"/>
      <c r="H151" s="198" t="str">
        <f t="shared" ca="1" si="4"/>
        <v/>
      </c>
      <c r="I151" s="141"/>
      <c r="J151" s="142"/>
      <c r="K151" s="199"/>
      <c r="L151" s="143"/>
    </row>
    <row r="152" spans="2:12" ht="18.75" customHeight="1" x14ac:dyDescent="0.45">
      <c r="B152" s="137"/>
      <c r="C152" s="138"/>
      <c r="D152" s="149"/>
      <c r="E152" s="150"/>
      <c r="F152" s="139"/>
      <c r="G152" s="140"/>
      <c r="H152" s="198" t="str">
        <f t="shared" ca="1" si="4"/>
        <v/>
      </c>
      <c r="I152" s="141"/>
      <c r="J152" s="142"/>
      <c r="K152" s="199"/>
      <c r="L152" s="143"/>
    </row>
    <row r="153" spans="2:12" ht="18.75" customHeight="1" x14ac:dyDescent="0.45">
      <c r="B153" s="137"/>
      <c r="C153" s="138"/>
      <c r="D153" s="149"/>
      <c r="E153" s="150"/>
      <c r="F153" s="139"/>
      <c r="G153" s="140"/>
      <c r="H153" s="198" t="str">
        <f t="shared" ca="1" si="4"/>
        <v/>
      </c>
      <c r="I153" s="141"/>
      <c r="J153" s="142"/>
      <c r="K153" s="199"/>
      <c r="L153" s="143"/>
    </row>
    <row r="154" spans="2:12" ht="18.75" customHeight="1" x14ac:dyDescent="0.45">
      <c r="B154" s="137"/>
      <c r="C154" s="138"/>
      <c r="D154" s="149"/>
      <c r="E154" s="150"/>
      <c r="F154" s="139"/>
      <c r="G154" s="140"/>
      <c r="H154" s="198" t="str">
        <f t="shared" ca="1" si="4"/>
        <v/>
      </c>
      <c r="I154" s="141"/>
      <c r="J154" s="142"/>
      <c r="K154" s="199"/>
      <c r="L154" s="143"/>
    </row>
    <row r="155" spans="2:12" ht="18.75" customHeight="1" x14ac:dyDescent="0.45">
      <c r="B155" s="137"/>
      <c r="C155" s="138"/>
      <c r="D155" s="149"/>
      <c r="E155" s="150"/>
      <c r="F155" s="139"/>
      <c r="G155" s="140"/>
      <c r="H155" s="198" t="str">
        <f t="shared" ca="1" si="4"/>
        <v/>
      </c>
      <c r="I155" s="141"/>
      <c r="J155" s="142"/>
      <c r="K155" s="199"/>
      <c r="L155" s="143"/>
    </row>
    <row r="156" spans="2:12" ht="18.75" customHeight="1" x14ac:dyDescent="0.45">
      <c r="B156" s="137"/>
      <c r="C156" s="138"/>
      <c r="D156" s="149"/>
      <c r="E156" s="150"/>
      <c r="F156" s="139"/>
      <c r="G156" s="140"/>
      <c r="H156" s="198" t="str">
        <f t="shared" ca="1" si="4"/>
        <v/>
      </c>
      <c r="I156" s="141"/>
      <c r="J156" s="142"/>
      <c r="K156" s="199"/>
      <c r="L156" s="143"/>
    </row>
    <row r="157" spans="2:12" ht="18.75" customHeight="1" x14ac:dyDescent="0.45">
      <c r="B157" s="137"/>
      <c r="C157" s="138"/>
      <c r="D157" s="149"/>
      <c r="E157" s="150"/>
      <c r="F157" s="139"/>
      <c r="G157" s="140"/>
      <c r="H157" s="198" t="str">
        <f t="shared" ca="1" si="4"/>
        <v/>
      </c>
      <c r="I157" s="141"/>
      <c r="J157" s="142"/>
      <c r="K157" s="199"/>
      <c r="L157" s="143"/>
    </row>
    <row r="158" spans="2:12" ht="18.75" customHeight="1" x14ac:dyDescent="0.45">
      <c r="B158" s="137"/>
      <c r="C158" s="138"/>
      <c r="D158" s="149"/>
      <c r="E158" s="150"/>
      <c r="F158" s="139"/>
      <c r="G158" s="140"/>
      <c r="H158" s="198" t="str">
        <f t="shared" ca="1" si="4"/>
        <v/>
      </c>
      <c r="I158" s="141"/>
      <c r="J158" s="142"/>
      <c r="K158" s="199"/>
      <c r="L158" s="143"/>
    </row>
    <row r="159" spans="2:12" ht="18.75" customHeight="1" x14ac:dyDescent="0.45">
      <c r="B159" s="137"/>
      <c r="C159" s="138"/>
      <c r="D159" s="149"/>
      <c r="E159" s="150"/>
      <c r="F159" s="139"/>
      <c r="G159" s="140"/>
      <c r="H159" s="198" t="str">
        <f t="shared" ca="1" si="4"/>
        <v/>
      </c>
      <c r="I159" s="141"/>
      <c r="J159" s="142"/>
      <c r="K159" s="199"/>
      <c r="L159" s="143"/>
    </row>
    <row r="160" spans="2:12" ht="18.75" customHeight="1" x14ac:dyDescent="0.45">
      <c r="B160" s="137"/>
      <c r="C160" s="138"/>
      <c r="D160" s="149"/>
      <c r="E160" s="150"/>
      <c r="F160" s="139"/>
      <c r="G160" s="140"/>
      <c r="H160" s="198" t="str">
        <f t="shared" ca="1" si="4"/>
        <v/>
      </c>
      <c r="I160" s="141"/>
      <c r="J160" s="142"/>
      <c r="K160" s="199"/>
      <c r="L160" s="143"/>
    </row>
    <row r="161" spans="2:12" ht="18.75" customHeight="1" x14ac:dyDescent="0.45">
      <c r="B161" s="137"/>
      <c r="C161" s="138"/>
      <c r="D161" s="149"/>
      <c r="E161" s="150"/>
      <c r="F161" s="139"/>
      <c r="G161" s="140"/>
      <c r="H161" s="198" t="str">
        <f t="shared" ca="1" si="4"/>
        <v/>
      </c>
      <c r="I161" s="141"/>
      <c r="J161" s="142"/>
      <c r="K161" s="199"/>
      <c r="L161" s="143"/>
    </row>
    <row r="162" spans="2:12" ht="18.75" customHeight="1" x14ac:dyDescent="0.45">
      <c r="B162" s="137"/>
      <c r="C162" s="138"/>
      <c r="D162" s="149"/>
      <c r="E162" s="150"/>
      <c r="F162" s="139"/>
      <c r="G162" s="140"/>
      <c r="H162" s="198" t="str">
        <f t="shared" ca="1" si="4"/>
        <v/>
      </c>
      <c r="I162" s="141"/>
      <c r="J162" s="142"/>
      <c r="K162" s="199"/>
      <c r="L162" s="143"/>
    </row>
    <row r="163" spans="2:12" ht="18.75" customHeight="1" x14ac:dyDescent="0.45">
      <c r="B163" s="137"/>
      <c r="C163" s="138"/>
      <c r="D163" s="149"/>
      <c r="E163" s="150"/>
      <c r="F163" s="139"/>
      <c r="G163" s="140"/>
      <c r="H163" s="198" t="str">
        <f t="shared" ca="1" si="4"/>
        <v/>
      </c>
      <c r="I163" s="141"/>
      <c r="J163" s="142"/>
      <c r="K163" s="199"/>
      <c r="L163" s="143"/>
    </row>
    <row r="164" spans="2:12" ht="18.75" customHeight="1" x14ac:dyDescent="0.45">
      <c r="B164" s="137"/>
      <c r="C164" s="138"/>
      <c r="D164" s="149"/>
      <c r="E164" s="150"/>
      <c r="F164" s="139"/>
      <c r="G164" s="140"/>
      <c r="H164" s="198" t="str">
        <f t="shared" ca="1" si="4"/>
        <v/>
      </c>
      <c r="I164" s="141"/>
      <c r="J164" s="142"/>
      <c r="K164" s="199"/>
      <c r="L164" s="143"/>
    </row>
    <row r="165" spans="2:12" ht="18.75" customHeight="1" x14ac:dyDescent="0.45">
      <c r="B165" s="137"/>
      <c r="C165" s="138"/>
      <c r="D165" s="149"/>
      <c r="E165" s="150"/>
      <c r="F165" s="139"/>
      <c r="G165" s="140"/>
      <c r="H165" s="198" t="str">
        <f t="shared" ca="1" si="4"/>
        <v/>
      </c>
      <c r="I165" s="141"/>
      <c r="J165" s="142"/>
      <c r="K165" s="199"/>
      <c r="L165" s="143"/>
    </row>
    <row r="166" spans="2:12" ht="18.75" customHeight="1" x14ac:dyDescent="0.45">
      <c r="B166" s="137"/>
      <c r="C166" s="138"/>
      <c r="D166" s="149"/>
      <c r="E166" s="150"/>
      <c r="F166" s="139"/>
      <c r="G166" s="140"/>
      <c r="H166" s="198" t="str">
        <f t="shared" ca="1" si="4"/>
        <v/>
      </c>
      <c r="I166" s="141"/>
      <c r="J166" s="142"/>
      <c r="K166" s="199"/>
      <c r="L166" s="143"/>
    </row>
    <row r="167" spans="2:12" ht="18.75" customHeight="1" x14ac:dyDescent="0.45">
      <c r="B167" s="137"/>
      <c r="C167" s="138"/>
      <c r="D167" s="149"/>
      <c r="E167" s="150"/>
      <c r="F167" s="139"/>
      <c r="G167" s="140"/>
      <c r="H167" s="198" t="str">
        <f t="shared" ca="1" si="4"/>
        <v/>
      </c>
      <c r="I167" s="141"/>
      <c r="J167" s="142"/>
      <c r="K167" s="199"/>
      <c r="L167" s="143"/>
    </row>
    <row r="168" spans="2:12" ht="18.75" customHeight="1" x14ac:dyDescent="0.45">
      <c r="B168" s="137"/>
      <c r="C168" s="138"/>
      <c r="D168" s="149"/>
      <c r="E168" s="150"/>
      <c r="F168" s="139"/>
      <c r="G168" s="140"/>
      <c r="H168" s="198" t="str">
        <f t="shared" ca="1" si="4"/>
        <v/>
      </c>
      <c r="I168" s="141"/>
      <c r="J168" s="142"/>
      <c r="K168" s="199"/>
      <c r="L168" s="143"/>
    </row>
    <row r="169" spans="2:12" ht="18.75" customHeight="1" x14ac:dyDescent="0.45">
      <c r="B169" s="137"/>
      <c r="C169" s="138"/>
      <c r="D169" s="149"/>
      <c r="E169" s="150"/>
      <c r="F169" s="139"/>
      <c r="G169" s="140"/>
      <c r="H169" s="198" t="str">
        <f t="shared" ca="1" si="4"/>
        <v/>
      </c>
      <c r="I169" s="141"/>
      <c r="J169" s="142"/>
      <c r="K169" s="199"/>
      <c r="L169" s="143"/>
    </row>
    <row r="170" spans="2:12" ht="18.75" customHeight="1" x14ac:dyDescent="0.45">
      <c r="B170" s="137"/>
      <c r="C170" s="138"/>
      <c r="D170" s="149"/>
      <c r="E170" s="150"/>
      <c r="F170" s="139"/>
      <c r="G170" s="140"/>
      <c r="H170" s="198" t="str">
        <f t="shared" ref="H170:H199" ca="1" si="5">IF(AND(F170="",G170=""),"",OFFSET(H170,-1,0)+F170-G170)</f>
        <v/>
      </c>
      <c r="I170" s="141"/>
      <c r="J170" s="142"/>
      <c r="K170" s="199"/>
      <c r="L170" s="143"/>
    </row>
    <row r="171" spans="2:12" ht="18.75" customHeight="1" x14ac:dyDescent="0.45">
      <c r="B171" s="137"/>
      <c r="C171" s="138"/>
      <c r="D171" s="149"/>
      <c r="E171" s="150"/>
      <c r="F171" s="139"/>
      <c r="G171" s="140"/>
      <c r="H171" s="198" t="str">
        <f t="shared" ca="1" si="5"/>
        <v/>
      </c>
      <c r="I171" s="141"/>
      <c r="J171" s="142"/>
      <c r="K171" s="199"/>
      <c r="L171" s="143"/>
    </row>
    <row r="172" spans="2:12" ht="18.75" customHeight="1" x14ac:dyDescent="0.45">
      <c r="B172" s="137"/>
      <c r="C172" s="138"/>
      <c r="D172" s="149"/>
      <c r="E172" s="150"/>
      <c r="F172" s="139"/>
      <c r="G172" s="140"/>
      <c r="H172" s="198" t="str">
        <f t="shared" ca="1" si="5"/>
        <v/>
      </c>
      <c r="I172" s="141"/>
      <c r="J172" s="142"/>
      <c r="K172" s="199"/>
      <c r="L172" s="143"/>
    </row>
    <row r="173" spans="2:12" ht="18.75" customHeight="1" x14ac:dyDescent="0.45">
      <c r="B173" s="137"/>
      <c r="C173" s="138"/>
      <c r="D173" s="149"/>
      <c r="E173" s="150"/>
      <c r="F173" s="139"/>
      <c r="G173" s="140"/>
      <c r="H173" s="198" t="str">
        <f t="shared" ca="1" si="5"/>
        <v/>
      </c>
      <c r="I173" s="141"/>
      <c r="J173" s="142"/>
      <c r="K173" s="199"/>
      <c r="L173" s="143"/>
    </row>
    <row r="174" spans="2:12" ht="18.75" customHeight="1" x14ac:dyDescent="0.45">
      <c r="B174" s="137"/>
      <c r="C174" s="138"/>
      <c r="D174" s="149"/>
      <c r="E174" s="150"/>
      <c r="F174" s="139"/>
      <c r="G174" s="140"/>
      <c r="H174" s="198" t="str">
        <f t="shared" ca="1" si="5"/>
        <v/>
      </c>
      <c r="I174" s="141"/>
      <c r="J174" s="142"/>
      <c r="K174" s="199"/>
      <c r="L174" s="143"/>
    </row>
    <row r="175" spans="2:12" ht="18.75" customHeight="1" x14ac:dyDescent="0.45">
      <c r="B175" s="137"/>
      <c r="C175" s="138"/>
      <c r="D175" s="149"/>
      <c r="E175" s="150"/>
      <c r="F175" s="139"/>
      <c r="G175" s="140"/>
      <c r="H175" s="198" t="str">
        <f t="shared" ca="1" si="5"/>
        <v/>
      </c>
      <c r="I175" s="141"/>
      <c r="J175" s="142"/>
      <c r="K175" s="199"/>
      <c r="L175" s="143"/>
    </row>
    <row r="176" spans="2:12" ht="18.75" customHeight="1" x14ac:dyDescent="0.45">
      <c r="B176" s="137"/>
      <c r="C176" s="138"/>
      <c r="D176" s="149"/>
      <c r="E176" s="150"/>
      <c r="F176" s="139"/>
      <c r="G176" s="140"/>
      <c r="H176" s="198" t="str">
        <f t="shared" ca="1" si="5"/>
        <v/>
      </c>
      <c r="I176" s="141"/>
      <c r="J176" s="142"/>
      <c r="K176" s="199"/>
      <c r="L176" s="143"/>
    </row>
    <row r="177" spans="2:12" ht="18.75" customHeight="1" x14ac:dyDescent="0.45">
      <c r="B177" s="137"/>
      <c r="C177" s="138"/>
      <c r="D177" s="149"/>
      <c r="E177" s="150"/>
      <c r="F177" s="139"/>
      <c r="G177" s="140"/>
      <c r="H177" s="198" t="str">
        <f t="shared" ca="1" si="5"/>
        <v/>
      </c>
      <c r="I177" s="141"/>
      <c r="J177" s="142"/>
      <c r="K177" s="199"/>
      <c r="L177" s="143"/>
    </row>
    <row r="178" spans="2:12" ht="18.75" customHeight="1" x14ac:dyDescent="0.45">
      <c r="B178" s="137"/>
      <c r="C178" s="138"/>
      <c r="D178" s="149"/>
      <c r="E178" s="150"/>
      <c r="F178" s="139"/>
      <c r="G178" s="140"/>
      <c r="H178" s="198" t="str">
        <f t="shared" ca="1" si="5"/>
        <v/>
      </c>
      <c r="I178" s="141"/>
      <c r="J178" s="142"/>
      <c r="K178" s="199"/>
      <c r="L178" s="143"/>
    </row>
    <row r="179" spans="2:12" ht="18.75" customHeight="1" x14ac:dyDescent="0.45">
      <c r="B179" s="137"/>
      <c r="C179" s="138"/>
      <c r="D179" s="149"/>
      <c r="E179" s="150"/>
      <c r="F179" s="139"/>
      <c r="G179" s="140"/>
      <c r="H179" s="198" t="str">
        <f t="shared" ca="1" si="5"/>
        <v/>
      </c>
      <c r="I179" s="141"/>
      <c r="J179" s="142"/>
      <c r="K179" s="199"/>
      <c r="L179" s="143"/>
    </row>
    <row r="180" spans="2:12" ht="18.75" customHeight="1" x14ac:dyDescent="0.45">
      <c r="B180" s="137"/>
      <c r="C180" s="138"/>
      <c r="D180" s="149"/>
      <c r="E180" s="150"/>
      <c r="F180" s="139"/>
      <c r="G180" s="140"/>
      <c r="H180" s="198" t="str">
        <f t="shared" ca="1" si="5"/>
        <v/>
      </c>
      <c r="I180" s="141"/>
      <c r="J180" s="142"/>
      <c r="K180" s="199"/>
      <c r="L180" s="143"/>
    </row>
    <row r="181" spans="2:12" ht="18.75" customHeight="1" x14ac:dyDescent="0.45">
      <c r="B181" s="137"/>
      <c r="C181" s="138"/>
      <c r="D181" s="149"/>
      <c r="E181" s="150"/>
      <c r="F181" s="139"/>
      <c r="G181" s="140"/>
      <c r="H181" s="198" t="str">
        <f t="shared" ca="1" si="5"/>
        <v/>
      </c>
      <c r="I181" s="141"/>
      <c r="J181" s="142"/>
      <c r="K181" s="199"/>
      <c r="L181" s="143"/>
    </row>
    <row r="182" spans="2:12" ht="18.75" customHeight="1" x14ac:dyDescent="0.45">
      <c r="B182" s="137"/>
      <c r="C182" s="138"/>
      <c r="D182" s="149"/>
      <c r="E182" s="150"/>
      <c r="F182" s="139"/>
      <c r="G182" s="140"/>
      <c r="H182" s="198" t="str">
        <f t="shared" ca="1" si="5"/>
        <v/>
      </c>
      <c r="I182" s="141"/>
      <c r="J182" s="142"/>
      <c r="K182" s="199"/>
      <c r="L182" s="143"/>
    </row>
    <row r="183" spans="2:12" ht="18.75" customHeight="1" x14ac:dyDescent="0.45">
      <c r="B183" s="137"/>
      <c r="C183" s="138"/>
      <c r="D183" s="149"/>
      <c r="E183" s="150"/>
      <c r="F183" s="139"/>
      <c r="G183" s="140"/>
      <c r="H183" s="198" t="str">
        <f t="shared" ca="1" si="5"/>
        <v/>
      </c>
      <c r="I183" s="141"/>
      <c r="J183" s="142"/>
      <c r="K183" s="199"/>
      <c r="L183" s="143"/>
    </row>
    <row r="184" spans="2:12" ht="18.75" customHeight="1" x14ac:dyDescent="0.45">
      <c r="B184" s="137"/>
      <c r="C184" s="138"/>
      <c r="D184" s="149"/>
      <c r="E184" s="150"/>
      <c r="F184" s="139"/>
      <c r="G184" s="140"/>
      <c r="H184" s="198" t="str">
        <f t="shared" ca="1" si="5"/>
        <v/>
      </c>
      <c r="I184" s="141"/>
      <c r="J184" s="142"/>
      <c r="K184" s="199"/>
      <c r="L184" s="143"/>
    </row>
    <row r="185" spans="2:12" ht="18.75" customHeight="1" x14ac:dyDescent="0.45">
      <c r="B185" s="137"/>
      <c r="C185" s="138"/>
      <c r="D185" s="149"/>
      <c r="E185" s="150"/>
      <c r="F185" s="139"/>
      <c r="G185" s="140"/>
      <c r="H185" s="198" t="str">
        <f t="shared" ca="1" si="5"/>
        <v/>
      </c>
      <c r="I185" s="141"/>
      <c r="J185" s="142"/>
      <c r="K185" s="199"/>
      <c r="L185" s="143"/>
    </row>
    <row r="186" spans="2:12" ht="18.75" customHeight="1" x14ac:dyDescent="0.45">
      <c r="B186" s="137"/>
      <c r="C186" s="138"/>
      <c r="D186" s="149"/>
      <c r="E186" s="150"/>
      <c r="F186" s="139"/>
      <c r="G186" s="140"/>
      <c r="H186" s="198" t="str">
        <f t="shared" ca="1" si="5"/>
        <v/>
      </c>
      <c r="I186" s="141"/>
      <c r="J186" s="142"/>
      <c r="K186" s="199"/>
      <c r="L186" s="143"/>
    </row>
    <row r="187" spans="2:12" ht="18.75" customHeight="1" x14ac:dyDescent="0.45">
      <c r="B187" s="137"/>
      <c r="C187" s="138"/>
      <c r="D187" s="149"/>
      <c r="E187" s="150"/>
      <c r="F187" s="139"/>
      <c r="G187" s="140"/>
      <c r="H187" s="198" t="str">
        <f t="shared" ca="1" si="5"/>
        <v/>
      </c>
      <c r="I187" s="141"/>
      <c r="J187" s="142"/>
      <c r="K187" s="199"/>
      <c r="L187" s="143"/>
    </row>
    <row r="188" spans="2:12" ht="18.75" customHeight="1" x14ac:dyDescent="0.45">
      <c r="B188" s="137"/>
      <c r="C188" s="138"/>
      <c r="D188" s="149"/>
      <c r="E188" s="150"/>
      <c r="F188" s="139"/>
      <c r="G188" s="140"/>
      <c r="H188" s="198" t="str">
        <f t="shared" ca="1" si="5"/>
        <v/>
      </c>
      <c r="I188" s="141"/>
      <c r="J188" s="142"/>
      <c r="K188" s="199"/>
      <c r="L188" s="143"/>
    </row>
    <row r="189" spans="2:12" ht="18.75" customHeight="1" x14ac:dyDescent="0.45">
      <c r="B189" s="137"/>
      <c r="C189" s="138"/>
      <c r="D189" s="149"/>
      <c r="E189" s="150"/>
      <c r="F189" s="139"/>
      <c r="G189" s="140"/>
      <c r="H189" s="198" t="str">
        <f t="shared" ca="1" si="5"/>
        <v/>
      </c>
      <c r="I189" s="141"/>
      <c r="J189" s="142"/>
      <c r="K189" s="199"/>
      <c r="L189" s="143"/>
    </row>
    <row r="190" spans="2:12" ht="18.75" customHeight="1" x14ac:dyDescent="0.45">
      <c r="B190" s="137"/>
      <c r="C190" s="138"/>
      <c r="D190" s="149"/>
      <c r="E190" s="150"/>
      <c r="F190" s="139"/>
      <c r="G190" s="140"/>
      <c r="H190" s="198" t="str">
        <f t="shared" ca="1" si="5"/>
        <v/>
      </c>
      <c r="I190" s="141"/>
      <c r="J190" s="142"/>
      <c r="K190" s="199"/>
      <c r="L190" s="143"/>
    </row>
    <row r="191" spans="2:12" ht="18.75" customHeight="1" x14ac:dyDescent="0.45">
      <c r="B191" s="137"/>
      <c r="C191" s="138"/>
      <c r="D191" s="149"/>
      <c r="E191" s="150"/>
      <c r="F191" s="139"/>
      <c r="G191" s="140"/>
      <c r="H191" s="198" t="str">
        <f t="shared" ca="1" si="5"/>
        <v/>
      </c>
      <c r="I191" s="141"/>
      <c r="J191" s="142"/>
      <c r="K191" s="199"/>
      <c r="L191" s="143"/>
    </row>
    <row r="192" spans="2:12" ht="18.75" customHeight="1" x14ac:dyDescent="0.45">
      <c r="B192" s="137"/>
      <c r="C192" s="138"/>
      <c r="D192" s="149"/>
      <c r="E192" s="150"/>
      <c r="F192" s="139"/>
      <c r="G192" s="140"/>
      <c r="H192" s="198" t="str">
        <f t="shared" ca="1" si="5"/>
        <v/>
      </c>
      <c r="I192" s="141"/>
      <c r="J192" s="142"/>
      <c r="K192" s="199"/>
      <c r="L192" s="143"/>
    </row>
    <row r="193" spans="1:14" ht="18.75" customHeight="1" x14ac:dyDescent="0.45">
      <c r="B193" s="137"/>
      <c r="C193" s="138"/>
      <c r="D193" s="149"/>
      <c r="E193" s="150"/>
      <c r="F193" s="139"/>
      <c r="G193" s="140"/>
      <c r="H193" s="198" t="str">
        <f t="shared" ca="1" si="5"/>
        <v/>
      </c>
      <c r="I193" s="141"/>
      <c r="J193" s="142"/>
      <c r="K193" s="199"/>
      <c r="L193" s="143"/>
    </row>
    <row r="194" spans="1:14" ht="18.75" customHeight="1" x14ac:dyDescent="0.45">
      <c r="B194" s="137"/>
      <c r="C194" s="138"/>
      <c r="D194" s="149"/>
      <c r="E194" s="150"/>
      <c r="F194" s="139"/>
      <c r="G194" s="140"/>
      <c r="H194" s="198" t="str">
        <f t="shared" ca="1" si="5"/>
        <v/>
      </c>
      <c r="I194" s="141"/>
      <c r="J194" s="142"/>
      <c r="K194" s="199"/>
      <c r="L194" s="143"/>
    </row>
    <row r="195" spans="1:14" ht="18.75" customHeight="1" x14ac:dyDescent="0.45">
      <c r="B195" s="137"/>
      <c r="C195" s="138"/>
      <c r="D195" s="149"/>
      <c r="E195" s="150"/>
      <c r="F195" s="139"/>
      <c r="G195" s="140"/>
      <c r="H195" s="198" t="str">
        <f t="shared" ca="1" si="5"/>
        <v/>
      </c>
      <c r="I195" s="141"/>
      <c r="J195" s="142"/>
      <c r="K195" s="199"/>
      <c r="L195" s="143"/>
    </row>
    <row r="196" spans="1:14" ht="18.75" customHeight="1" x14ac:dyDescent="0.45">
      <c r="B196" s="137"/>
      <c r="C196" s="138"/>
      <c r="D196" s="149"/>
      <c r="E196" s="150"/>
      <c r="F196" s="139"/>
      <c r="G196" s="140"/>
      <c r="H196" s="198" t="str">
        <f t="shared" ca="1" si="5"/>
        <v/>
      </c>
      <c r="I196" s="141"/>
      <c r="J196" s="142"/>
      <c r="K196" s="199"/>
      <c r="L196" s="143"/>
    </row>
    <row r="197" spans="1:14" ht="18.75" customHeight="1" x14ac:dyDescent="0.45">
      <c r="B197" s="137"/>
      <c r="C197" s="138"/>
      <c r="D197" s="149"/>
      <c r="E197" s="150"/>
      <c r="F197" s="139"/>
      <c r="G197" s="140"/>
      <c r="H197" s="198" t="str">
        <f t="shared" ca="1" si="5"/>
        <v/>
      </c>
      <c r="I197" s="141"/>
      <c r="J197" s="142"/>
      <c r="K197" s="199"/>
      <c r="L197" s="143"/>
    </row>
    <row r="198" spans="1:14" ht="18.75" customHeight="1" x14ac:dyDescent="0.45">
      <c r="B198" s="137"/>
      <c r="C198" s="138"/>
      <c r="D198" s="149"/>
      <c r="E198" s="150"/>
      <c r="F198" s="139"/>
      <c r="G198" s="140"/>
      <c r="H198" s="198" t="str">
        <f t="shared" ca="1" si="5"/>
        <v/>
      </c>
      <c r="I198" s="141"/>
      <c r="J198" s="142"/>
      <c r="K198" s="199"/>
      <c r="L198" s="143"/>
    </row>
    <row r="199" spans="1:14" ht="18.75" customHeight="1" x14ac:dyDescent="0.45">
      <c r="B199" s="137"/>
      <c r="C199" s="138"/>
      <c r="D199" s="149"/>
      <c r="E199" s="150"/>
      <c r="F199" s="139"/>
      <c r="G199" s="140"/>
      <c r="H199" s="198" t="str">
        <f t="shared" ca="1" si="5"/>
        <v/>
      </c>
      <c r="I199" s="141"/>
      <c r="J199" s="142"/>
      <c r="K199" s="199"/>
      <c r="L199" s="143"/>
    </row>
    <row r="200" spans="1:14" ht="16.5" customHeight="1" thickBot="1" x14ac:dyDescent="0.5">
      <c r="B200" s="79"/>
      <c r="C200" s="80"/>
      <c r="D200" s="135" t="s">
        <v>210</v>
      </c>
      <c r="E200" s="81"/>
      <c r="F200" s="82"/>
      <c r="G200" s="83"/>
      <c r="H200" s="84"/>
      <c r="I200" s="85"/>
      <c r="J200" s="86"/>
      <c r="K200" s="87"/>
      <c r="L200" s="88"/>
    </row>
    <row r="201" spans="1:14" ht="19.5" customHeight="1" thickTop="1" x14ac:dyDescent="0.45">
      <c r="B201" s="89" t="s">
        <v>191</v>
      </c>
      <c r="C201" s="90"/>
      <c r="D201" s="90"/>
      <c r="E201" s="91"/>
      <c r="F201" s="92" t="str">
        <f ca="1">IF(SUM(F10:OFFSET(F201,-1,0))&gt;0,SUM(F10:OFFSET(F201,-1,0)),"")</f>
        <v/>
      </c>
      <c r="G201" s="93" t="str">
        <f ca="1">IF(SUM(G10:OFFSET(G201,-1,0))&gt;0,SUM(G10:OFFSET(G201,-1,0)),"")</f>
        <v/>
      </c>
      <c r="H201" s="94" t="str">
        <f ca="1">IFERROR(SUM(F201-G201),"")</f>
        <v/>
      </c>
      <c r="I201" s="95"/>
      <c r="J201" s="96"/>
      <c r="K201" s="97"/>
      <c r="L201" s="98"/>
    </row>
    <row r="202" spans="1:14" ht="18.75" customHeight="1" x14ac:dyDescent="0.45">
      <c r="B202" s="99" t="s">
        <v>213</v>
      </c>
      <c r="C202" s="100"/>
      <c r="D202" s="101"/>
      <c r="E202" s="102"/>
      <c r="F202" s="102"/>
      <c r="G202" s="103"/>
      <c r="H202" s="104"/>
      <c r="I202" s="104"/>
      <c r="J202" s="104"/>
      <c r="K202" s="72"/>
      <c r="L202" s="72"/>
    </row>
    <row r="203" spans="1:14" ht="18.75" customHeight="1" x14ac:dyDescent="0.45">
      <c r="B203" s="99"/>
      <c r="C203" s="100"/>
      <c r="D203" s="101"/>
      <c r="E203" s="102"/>
      <c r="F203" s="102"/>
      <c r="G203" s="103"/>
      <c r="H203" s="104"/>
      <c r="I203" s="104"/>
      <c r="J203" s="104"/>
      <c r="K203" s="72"/>
      <c r="L203" s="72"/>
    </row>
    <row r="204" spans="1:14" ht="14.25" customHeight="1" x14ac:dyDescent="0.45">
      <c r="B204" s="105"/>
      <c r="C204" s="105"/>
      <c r="D204" s="105"/>
      <c r="E204" s="105"/>
      <c r="F204" s="105"/>
      <c r="G204" s="105"/>
      <c r="H204" s="105"/>
      <c r="I204" s="105"/>
      <c r="J204" s="105"/>
      <c r="K204" s="72"/>
      <c r="L204" s="72"/>
    </row>
    <row r="205" spans="1:14" s="46" customFormat="1" ht="19.5" customHeight="1" x14ac:dyDescent="0.5">
      <c r="A205" s="48"/>
      <c r="B205" s="106" t="s">
        <v>231</v>
      </c>
      <c r="C205" s="107">
        <v>1</v>
      </c>
      <c r="D205" s="106" t="s">
        <v>230</v>
      </c>
      <c r="E205" s="106"/>
      <c r="F205" s="108"/>
      <c r="G205" s="109" t="s">
        <v>233</v>
      </c>
      <c r="H205" s="109">
        <v>2</v>
      </c>
      <c r="I205" s="109" t="s">
        <v>232</v>
      </c>
      <c r="J205" s="109"/>
      <c r="K205" s="109"/>
      <c r="L205" s="109"/>
      <c r="M205" s="48"/>
      <c r="N205" s="42"/>
    </row>
    <row r="206" spans="1:14" s="46" customFormat="1" ht="19.5" customHeight="1" x14ac:dyDescent="0.5">
      <c r="A206" s="48"/>
      <c r="B206" s="243" t="s">
        <v>9</v>
      </c>
      <c r="C206" s="244"/>
      <c r="D206" s="247" t="s">
        <v>196</v>
      </c>
      <c r="E206" s="248"/>
      <c r="F206" s="110"/>
      <c r="G206" s="242" t="s">
        <v>9</v>
      </c>
      <c r="H206" s="242"/>
      <c r="I206" s="231" t="s">
        <v>196</v>
      </c>
      <c r="J206" s="231"/>
      <c r="K206" s="231"/>
      <c r="L206" s="231"/>
      <c r="N206" s="48"/>
    </row>
    <row r="207" spans="1:14" s="46" customFormat="1" ht="19.5" customHeight="1" x14ac:dyDescent="0.5">
      <c r="A207" s="48"/>
      <c r="B207" s="245"/>
      <c r="C207" s="246"/>
      <c r="D207" s="111" t="s">
        <v>195</v>
      </c>
      <c r="E207" s="145" t="s">
        <v>194</v>
      </c>
      <c r="F207" s="110"/>
      <c r="G207" s="242"/>
      <c r="H207" s="242"/>
      <c r="I207" s="231" t="s">
        <v>195</v>
      </c>
      <c r="J207" s="231"/>
      <c r="K207" s="232" t="s">
        <v>194</v>
      </c>
      <c r="L207" s="232"/>
      <c r="N207" s="48"/>
    </row>
    <row r="208" spans="1:14" s="46" customFormat="1" ht="19.5" customHeight="1" x14ac:dyDescent="0.5">
      <c r="A208" s="48"/>
      <c r="B208" s="112" t="s">
        <v>35</v>
      </c>
      <c r="C208" s="113"/>
      <c r="D208" s="114">
        <f>SUMIFS($F$10:$F$199,$C$10:$C$199,B208,$E$10:$E$199,$C$205)</f>
        <v>0</v>
      </c>
      <c r="E208" s="148"/>
      <c r="F208" s="110"/>
      <c r="G208" s="239" t="s">
        <v>35</v>
      </c>
      <c r="H208" s="239"/>
      <c r="I208" s="215">
        <f>SUMIFS($F$10:$F$200,$C$10:$C$200,G208,$E$10:$E$200,$H$205)</f>
        <v>0</v>
      </c>
      <c r="J208" s="215"/>
      <c r="K208" s="214">
        <f>SUMIFS($H$9:$H$199,$C$9:$C$199,I208,$F$9:$F$199,$H$204)</f>
        <v>0</v>
      </c>
      <c r="L208" s="214"/>
      <c r="N208" s="48"/>
    </row>
    <row r="209" spans="1:14" s="46" customFormat="1" ht="19.5" customHeight="1" x14ac:dyDescent="0.5">
      <c r="A209" s="48"/>
      <c r="B209" s="112" t="s">
        <v>47</v>
      </c>
      <c r="C209" s="113"/>
      <c r="D209" s="114">
        <f>SUMIFS($F$10:$F$199,$C$10:$C$199,B209,$E$10:$E$199,$C$205)</f>
        <v>0</v>
      </c>
      <c r="E209" s="148"/>
      <c r="F209" s="110"/>
      <c r="G209" s="239" t="s">
        <v>47</v>
      </c>
      <c r="H209" s="239"/>
      <c r="I209" s="215">
        <f>SUMIFS($F$10:$F$200,$C$10:$C$200,G209,$E$10:$E$200,$H$205)</f>
        <v>0</v>
      </c>
      <c r="J209" s="215"/>
      <c r="K209" s="214">
        <f>SUMIFS($H$9:$H$199,$C$9:$C$199,I209,$F$9:$F$199,$H$204)</f>
        <v>0</v>
      </c>
      <c r="L209" s="214"/>
      <c r="N209" s="48"/>
    </row>
    <row r="210" spans="1:14" s="46" customFormat="1" ht="19.5" customHeight="1" x14ac:dyDescent="0.5">
      <c r="A210" s="48"/>
      <c r="B210" s="112" t="s">
        <v>56</v>
      </c>
      <c r="C210" s="113"/>
      <c r="D210" s="114">
        <f>SUMIFS($F$10:$F$199,$C$10:$C$199,B210,$E$10:$E$199,$C$205)</f>
        <v>0</v>
      </c>
      <c r="E210" s="148"/>
      <c r="F210" s="110"/>
      <c r="G210" s="239" t="s">
        <v>56</v>
      </c>
      <c r="H210" s="239"/>
      <c r="I210" s="215">
        <f>SUMIFS($F$10:$F$200,$C$10:$C$200,G210,$E$10:$E$200,$H$205)</f>
        <v>0</v>
      </c>
      <c r="J210" s="215"/>
      <c r="K210" s="214">
        <f>SUMIFS($H$9:$H$199,$C$9:$C$199,I210,$F$9:$F$199,$H$204)</f>
        <v>0</v>
      </c>
      <c r="L210" s="214"/>
      <c r="N210" s="48"/>
    </row>
    <row r="211" spans="1:14" s="46" customFormat="1" ht="19.5" customHeight="1" x14ac:dyDescent="0.5">
      <c r="A211" s="48"/>
      <c r="B211" s="112" t="s">
        <v>60</v>
      </c>
      <c r="C211" s="113"/>
      <c r="D211" s="115"/>
      <c r="E211" s="144">
        <f>SUMIFS($G$10:$G$199,$C$10:$C$199,B211,$E$10:$E$199,$C$205)</f>
        <v>0</v>
      </c>
      <c r="F211" s="110"/>
      <c r="G211" s="239" t="s">
        <v>60</v>
      </c>
      <c r="H211" s="239"/>
      <c r="I211" s="214">
        <f>SUMIFS($H$9:$H$199,$C$9:$C$199,G211,$F$9:$F$199,$H$204)</f>
        <v>0</v>
      </c>
      <c r="J211" s="214"/>
      <c r="K211" s="215">
        <f>SUMIFS($G$10:$G$200,$C$10:$C$200,G211,$E$10:$E$200,$H$205)</f>
        <v>0</v>
      </c>
      <c r="L211" s="215"/>
      <c r="N211" s="48"/>
    </row>
    <row r="212" spans="1:14" s="46" customFormat="1" ht="19.5" customHeight="1" x14ac:dyDescent="0.5">
      <c r="A212" s="48"/>
      <c r="B212" s="112" t="s">
        <v>217</v>
      </c>
      <c r="C212" s="113"/>
      <c r="D212" s="115"/>
      <c r="E212" s="144">
        <f>SUMIFS($G$10:$G$199,$C$10:$C$199,B212,$E$10:$E$199,$C$205)</f>
        <v>0</v>
      </c>
      <c r="F212" s="110"/>
      <c r="G212" s="239" t="s">
        <v>217</v>
      </c>
      <c r="H212" s="239"/>
      <c r="I212" s="214">
        <f>SUMIFS($H$9:$H$199,$C$9:$C$199,G212,$F$9:$F$199,$H$204)</f>
        <v>0</v>
      </c>
      <c r="J212" s="214"/>
      <c r="K212" s="215">
        <f>SUMIFS($G$10:$G$200,$C$10:$C$200,G212,$E$10:$E$200,$H$205)</f>
        <v>0</v>
      </c>
      <c r="L212" s="215"/>
      <c r="N212" s="48"/>
    </row>
    <row r="213" spans="1:14" s="46" customFormat="1" ht="19.5" customHeight="1" x14ac:dyDescent="0.5">
      <c r="A213" s="48"/>
      <c r="B213" s="112" t="s">
        <v>218</v>
      </c>
      <c r="C213" s="113"/>
      <c r="D213" s="115"/>
      <c r="E213" s="144">
        <f>SUMIFS($G$10:$G$199,$C$10:$C$199,B213,$E$10:$E$199,$C$205)</f>
        <v>0</v>
      </c>
      <c r="F213" s="110"/>
      <c r="G213" s="239" t="s">
        <v>218</v>
      </c>
      <c r="H213" s="239"/>
      <c r="I213" s="214">
        <f>SUMIFS($H$9:$H$199,$C$9:$C$199,G213,$F$9:$F$199,$H$204)</f>
        <v>0</v>
      </c>
      <c r="J213" s="214"/>
      <c r="K213" s="215">
        <f>SUMIFS($G$10:$G$200,$C$10:$C$200,G213,$E$10:$E$200,$H$205)</f>
        <v>0</v>
      </c>
      <c r="L213" s="215"/>
      <c r="N213" s="48"/>
    </row>
    <row r="214" spans="1:14" s="46" customFormat="1" ht="19.5" customHeight="1" x14ac:dyDescent="0.5">
      <c r="A214" s="48"/>
      <c r="B214" s="112" t="s">
        <v>219</v>
      </c>
      <c r="C214" s="113"/>
      <c r="D214" s="116"/>
      <c r="E214" s="144">
        <f>SUMIFS($G$10:$G$199,$C$10:$C$199,B214,$E$10:$E$199,$C$205)</f>
        <v>0</v>
      </c>
      <c r="F214" s="110"/>
      <c r="G214" s="239" t="s">
        <v>219</v>
      </c>
      <c r="H214" s="239"/>
      <c r="I214" s="214">
        <f>SUMIFS($H$9:$H$199,$C$9:$C$199,G214,$F$9:$F$199,$H$204)</f>
        <v>0</v>
      </c>
      <c r="J214" s="214"/>
      <c r="K214" s="215">
        <f>SUMIFS($G$10:$G$200,$C$10:$C$200,G214,$E$10:$E$200,$H$205)</f>
        <v>0</v>
      </c>
      <c r="L214" s="215"/>
      <c r="N214" s="48"/>
    </row>
    <row r="215" spans="1:14" s="46" customFormat="1" ht="19.5" customHeight="1" thickBot="1" x14ac:dyDescent="0.55000000000000004">
      <c r="A215" s="48"/>
      <c r="B215" s="219" t="s">
        <v>193</v>
      </c>
      <c r="C215" s="220"/>
      <c r="D215" s="117"/>
      <c r="E215" s="146">
        <f>D216-SUM(E211:E214)</f>
        <v>0</v>
      </c>
      <c r="F215" s="110"/>
      <c r="G215" s="240" t="s">
        <v>192</v>
      </c>
      <c r="H215" s="240"/>
      <c r="I215" s="213">
        <f>SUMIFS($H$9:$H$199,$C$9:$C$199,G215,$F$9:$F$199,$H$204)</f>
        <v>0</v>
      </c>
      <c r="J215" s="213"/>
      <c r="K215" s="216">
        <f>I216-SUM(K211:L214)</f>
        <v>0</v>
      </c>
      <c r="L215" s="216"/>
      <c r="N215" s="48"/>
    </row>
    <row r="216" spans="1:14" s="46" customFormat="1" ht="19.5" customHeight="1" thickTop="1" x14ac:dyDescent="0.5">
      <c r="A216" s="48"/>
      <c r="B216" s="221" t="s">
        <v>191</v>
      </c>
      <c r="C216" s="222"/>
      <c r="D216" s="118">
        <f>SUM(D208:D215)</f>
        <v>0</v>
      </c>
      <c r="E216" s="147">
        <f>SUM(E211:E215)</f>
        <v>0</v>
      </c>
      <c r="F216" s="110"/>
      <c r="G216" s="241" t="s">
        <v>191</v>
      </c>
      <c r="H216" s="241"/>
      <c r="I216" s="206">
        <f>SUM(I208:J210)</f>
        <v>0</v>
      </c>
      <c r="J216" s="206"/>
      <c r="K216" s="206">
        <f>SUM(K211:L215)</f>
        <v>0</v>
      </c>
      <c r="L216" s="206"/>
      <c r="N216" s="48"/>
    </row>
    <row r="217" spans="1:14" s="46" customFormat="1" ht="7.5" customHeight="1" x14ac:dyDescent="0.5">
      <c r="A217" s="48"/>
      <c r="B217" s="70"/>
      <c r="C217" s="119"/>
      <c r="D217" s="120"/>
      <c r="E217" s="121"/>
      <c r="F217" s="122"/>
      <c r="G217" s="123"/>
      <c r="H217" s="123"/>
      <c r="I217" s="124"/>
      <c r="J217" s="124"/>
      <c r="K217" s="124"/>
      <c r="L217" s="121"/>
      <c r="M217" s="48"/>
      <c r="N217" s="47"/>
    </row>
    <row r="218" spans="1:14" s="45" customFormat="1" ht="18" customHeight="1" x14ac:dyDescent="0.5">
      <c r="B218" s="123" t="s">
        <v>190</v>
      </c>
      <c r="C218" s="125"/>
      <c r="D218" s="123"/>
      <c r="E218" s="123"/>
      <c r="F218" s="123"/>
      <c r="G218" s="126"/>
      <c r="H218" s="126"/>
      <c r="I218" s="126"/>
      <c r="J218" s="126"/>
      <c r="K218" s="126"/>
      <c r="L218" s="127"/>
    </row>
    <row r="219" spans="1:14" s="45" customFormat="1" ht="18" customHeight="1" x14ac:dyDescent="0.5">
      <c r="B219" s="128" t="s">
        <v>189</v>
      </c>
      <c r="C219" s="128" t="s">
        <v>188</v>
      </c>
      <c r="D219" s="207" t="s">
        <v>187</v>
      </c>
      <c r="E219" s="208"/>
      <c r="F219" s="208"/>
      <c r="G219" s="208"/>
      <c r="H219" s="208"/>
      <c r="I219" s="208"/>
      <c r="J219" s="208"/>
      <c r="K219" s="209"/>
      <c r="L219" s="127"/>
    </row>
    <row r="220" spans="1:14" s="45" customFormat="1" ht="18" customHeight="1" x14ac:dyDescent="0.5">
      <c r="B220" s="128">
        <v>1</v>
      </c>
      <c r="C220" s="128" t="s">
        <v>186</v>
      </c>
      <c r="D220" s="210" t="s">
        <v>236</v>
      </c>
      <c r="E220" s="211"/>
      <c r="F220" s="211"/>
      <c r="G220" s="211"/>
      <c r="H220" s="211"/>
      <c r="I220" s="211"/>
      <c r="J220" s="211"/>
      <c r="K220" s="212"/>
      <c r="L220" s="127"/>
    </row>
    <row r="221" spans="1:14" s="45" customFormat="1" ht="18" customHeight="1" x14ac:dyDescent="0.5">
      <c r="B221" s="128">
        <v>2</v>
      </c>
      <c r="C221" s="128" t="s">
        <v>185</v>
      </c>
      <c r="D221" s="210" t="s">
        <v>184</v>
      </c>
      <c r="E221" s="211"/>
      <c r="F221" s="211"/>
      <c r="G221" s="211"/>
      <c r="H221" s="211"/>
      <c r="I221" s="211"/>
      <c r="J221" s="211"/>
      <c r="K221" s="212"/>
      <c r="L221" s="127"/>
    </row>
    <row r="222" spans="1:14" s="45" customFormat="1" ht="18" customHeight="1" x14ac:dyDescent="0.5">
      <c r="B222" s="128">
        <v>3</v>
      </c>
      <c r="C222" s="128" t="s">
        <v>183</v>
      </c>
      <c r="D222" s="210" t="s">
        <v>182</v>
      </c>
      <c r="E222" s="211"/>
      <c r="F222" s="211"/>
      <c r="G222" s="211"/>
      <c r="H222" s="211"/>
      <c r="I222" s="211"/>
      <c r="J222" s="211"/>
      <c r="K222" s="212"/>
      <c r="L222" s="127"/>
    </row>
    <row r="223" spans="1:14" s="45" customFormat="1" ht="18" customHeight="1" x14ac:dyDescent="0.5">
      <c r="B223" s="128">
        <v>4</v>
      </c>
      <c r="C223" s="128" t="s">
        <v>181</v>
      </c>
      <c r="D223" s="210" t="s">
        <v>180</v>
      </c>
      <c r="E223" s="211"/>
      <c r="F223" s="211"/>
      <c r="G223" s="211"/>
      <c r="H223" s="211"/>
      <c r="I223" s="211"/>
      <c r="J223" s="211"/>
      <c r="K223" s="212"/>
      <c r="L223" s="127"/>
    </row>
    <row r="224" spans="1:14" s="45" customFormat="1" ht="24.6" hidden="1" customHeight="1" x14ac:dyDescent="0.5">
      <c r="B224" s="128"/>
      <c r="C224" s="129"/>
      <c r="D224" s="130"/>
      <c r="E224" s="131"/>
      <c r="F224" s="131"/>
      <c r="G224" s="132"/>
      <c r="H224" s="132"/>
      <c r="I224" s="132"/>
      <c r="J224" s="132"/>
      <c r="K224" s="133"/>
      <c r="L224" s="127"/>
    </row>
    <row r="225" spans="2:12" s="45" customFormat="1" ht="24.75" customHeight="1" x14ac:dyDescent="0.5">
      <c r="B225" s="128">
        <v>5</v>
      </c>
      <c r="C225" s="128" t="s">
        <v>179</v>
      </c>
      <c r="D225" s="210" t="s">
        <v>178</v>
      </c>
      <c r="E225" s="211"/>
      <c r="F225" s="211"/>
      <c r="G225" s="211"/>
      <c r="H225" s="211"/>
      <c r="I225" s="211"/>
      <c r="J225" s="211"/>
      <c r="K225" s="212"/>
      <c r="L225" s="127"/>
    </row>
    <row r="226" spans="2:12" s="45" customFormat="1" ht="89.55" customHeight="1" x14ac:dyDescent="0.5">
      <c r="B226" s="134">
        <v>6</v>
      </c>
      <c r="C226" s="134" t="s">
        <v>177</v>
      </c>
      <c r="D226" s="200" t="s">
        <v>242</v>
      </c>
      <c r="E226" s="201"/>
      <c r="F226" s="201"/>
      <c r="G226" s="201"/>
      <c r="H226" s="201"/>
      <c r="I226" s="201"/>
      <c r="J226" s="201"/>
      <c r="K226" s="202"/>
      <c r="L226" s="127"/>
    </row>
    <row r="227" spans="2:12" s="45" customFormat="1" ht="18.75" customHeight="1" x14ac:dyDescent="0.5">
      <c r="B227" s="134">
        <v>7</v>
      </c>
      <c r="C227" s="134" t="s">
        <v>176</v>
      </c>
      <c r="D227" s="203" t="s">
        <v>175</v>
      </c>
      <c r="E227" s="203"/>
      <c r="F227" s="203"/>
      <c r="G227" s="203"/>
      <c r="H227" s="203"/>
      <c r="I227" s="203"/>
      <c r="J227" s="203"/>
      <c r="K227" s="203"/>
      <c r="L227" s="127"/>
    </row>
    <row r="228" spans="2:12" ht="18.75" customHeight="1" x14ac:dyDescent="0.45">
      <c r="B228" s="72"/>
      <c r="C228" s="71"/>
      <c r="D228" s="72"/>
      <c r="E228" s="72"/>
      <c r="F228" s="72"/>
      <c r="G228" s="72"/>
      <c r="H228" s="72"/>
      <c r="I228" s="72"/>
      <c r="J228" s="72"/>
      <c r="K228" s="72"/>
      <c r="L228" s="72"/>
    </row>
  </sheetData>
  <sheetProtection selectLockedCells="1"/>
  <sortState xmlns:xlrd2="http://schemas.microsoft.com/office/spreadsheetml/2017/richdata2" ref="B10:M199">
    <sortCondition ref="B10"/>
  </sortState>
  <mergeCells count="58">
    <mergeCell ref="B8:B9"/>
    <mergeCell ref="C8:C9"/>
    <mergeCell ref="G214:H214"/>
    <mergeCell ref="G215:H215"/>
    <mergeCell ref="G216:H216"/>
    <mergeCell ref="G206:H207"/>
    <mergeCell ref="G208:H208"/>
    <mergeCell ref="B206:C207"/>
    <mergeCell ref="G212:H212"/>
    <mergeCell ref="G213:H213"/>
    <mergeCell ref="G209:H209"/>
    <mergeCell ref="G210:H210"/>
    <mergeCell ref="G211:H211"/>
    <mergeCell ref="D206:E206"/>
    <mergeCell ref="J3:L3"/>
    <mergeCell ref="B4:L4"/>
    <mergeCell ref="B5:L5"/>
    <mergeCell ref="B6:L6"/>
    <mergeCell ref="B7:L7"/>
    <mergeCell ref="L8:L9"/>
    <mergeCell ref="K8:K9"/>
    <mergeCell ref="J8:J9"/>
    <mergeCell ref="B215:C215"/>
    <mergeCell ref="B216:C216"/>
    <mergeCell ref="E8:E9"/>
    <mergeCell ref="I8:I9"/>
    <mergeCell ref="F8:F9"/>
    <mergeCell ref="G8:G9"/>
    <mergeCell ref="I207:J207"/>
    <mergeCell ref="K207:L207"/>
    <mergeCell ref="I206:L206"/>
    <mergeCell ref="I208:J208"/>
    <mergeCell ref="I209:J209"/>
    <mergeCell ref="I212:J212"/>
    <mergeCell ref="I213:J213"/>
    <mergeCell ref="K212:L212"/>
    <mergeCell ref="K213:L213"/>
    <mergeCell ref="K214:L214"/>
    <mergeCell ref="K215:L215"/>
    <mergeCell ref="I210:J210"/>
    <mergeCell ref="I211:J211"/>
    <mergeCell ref="I214:J214"/>
    <mergeCell ref="D226:K226"/>
    <mergeCell ref="D227:K227"/>
    <mergeCell ref="D8:D9"/>
    <mergeCell ref="I216:J216"/>
    <mergeCell ref="K216:L216"/>
    <mergeCell ref="D219:K219"/>
    <mergeCell ref="D220:K220"/>
    <mergeCell ref="D221:K221"/>
    <mergeCell ref="D222:K222"/>
    <mergeCell ref="D223:K223"/>
    <mergeCell ref="D225:K225"/>
    <mergeCell ref="I215:J215"/>
    <mergeCell ref="K208:L208"/>
    <mergeCell ref="K209:L209"/>
    <mergeCell ref="K210:L210"/>
    <mergeCell ref="K211:L211"/>
  </mergeCells>
  <phoneticPr fontId="5"/>
  <dataValidations count="6">
    <dataValidation imeMode="off" allowBlank="1" showInputMessage="1" showErrorMessage="1" sqref="F200:G200 B200 I200:J200" xr:uid="{00000000-0002-0000-0000-000003000000}"/>
    <dataValidation type="list" allowBlank="1" showInputMessage="1" showErrorMessage="1" sqref="L200" xr:uid="{DA20F7C8-75E8-4D5B-9466-92F1F69352F2}">
      <formula1>"○,　"</formula1>
    </dataValidation>
    <dataValidation type="list" allowBlank="1" showInputMessage="1" showErrorMessage="1" sqref="C10:C199" xr:uid="{1181FD0C-BD90-4BA2-B937-42A4DF3A3992}">
      <formula1>Ｊ.金銭出納簿の収支の分類</formula1>
    </dataValidation>
    <dataValidation type="list" allowBlank="1" showInputMessage="1" showErrorMessage="1" sqref="E10:E199" xr:uid="{8FA1E507-ED8F-47B0-9446-92567889C126}">
      <formula1>I</formula1>
    </dataValidation>
    <dataValidation type="list" allowBlank="1" showInputMessage="1" showErrorMessage="1" sqref="L10 L11:L199" xr:uid="{70276ABA-1D24-4FF1-8C14-02FD38AC8926}">
      <formula1>B.○か空白</formula1>
    </dataValidation>
    <dataValidation type="list" errorStyle="warning" allowBlank="1" showInputMessage="1" showErrorMessage="1" sqref="J10:J199" xr:uid="{F9AC9739-E577-492F-8169-B9A90E85FFD1}">
      <formula1>#REF!</formula1>
    </dataValidation>
  </dataValidations>
  <printOptions horizontalCentered="1"/>
  <pageMargins left="0.59055118110236227" right="0.31496062992125984" top="0.74803149606299213" bottom="0.74803149606299213" header="0.31496062992125984" footer="0.31496062992125984"/>
  <pageSetup paperSize="9" scale="67" fitToHeight="0" orientation="portrait" r:id="rId1"/>
  <rowBreaks count="1" manualBreakCount="1">
    <brk id="202" max="12"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0">
    <tabColor rgb="FF92D050"/>
    <pageSetUpPr fitToPage="1"/>
  </sheetPr>
  <dimension ref="A1:AA245"/>
  <sheetViews>
    <sheetView showGridLines="0" view="pageBreakPreview" zoomScale="38" zoomScaleNormal="98" zoomScaleSheetLayoutView="40" workbookViewId="0">
      <selection activeCell="Y61" sqref="Y61"/>
    </sheetView>
  </sheetViews>
  <sheetFormatPr defaultColWidth="9" defaultRowHeight="16.2" x14ac:dyDescent="0.2"/>
  <cols>
    <col min="1" max="1" width="7.33203125" style="1" bestFit="1" customWidth="1"/>
    <col min="2" max="2" width="23.77734375" style="1" customWidth="1"/>
    <col min="3" max="3" width="9.109375" style="1" customWidth="1"/>
    <col min="4" max="4" width="21" style="1" customWidth="1"/>
    <col min="5" max="5" width="24.6640625" style="1" customWidth="1"/>
    <col min="6" max="10" width="9.44140625" style="1" customWidth="1"/>
    <col min="11" max="11" width="8.109375" style="1" customWidth="1"/>
    <col min="12" max="12" width="29" style="1" customWidth="1"/>
    <col min="13" max="13" width="10.88671875" style="1" customWidth="1"/>
    <col min="14" max="16" width="19.109375" style="1" customWidth="1"/>
    <col min="17" max="17" width="15.77734375" style="40" bestFit="1" customWidth="1"/>
    <col min="18" max="18" width="11.33203125" style="40" customWidth="1"/>
    <col min="19" max="19" width="25" style="40" customWidth="1"/>
    <col min="20" max="20" width="21.88671875" style="40" customWidth="1"/>
    <col min="21" max="21" width="48.109375" style="40" customWidth="1"/>
    <col min="22" max="22" width="9" style="1"/>
    <col min="23" max="23" width="36" style="1" customWidth="1"/>
    <col min="24" max="24" width="59.77734375" style="1" customWidth="1"/>
    <col min="25" max="25" width="24.6640625" style="1" customWidth="1"/>
    <col min="26" max="26" width="42" style="1" customWidth="1"/>
    <col min="27" max="27" width="7.109375" style="1" customWidth="1"/>
    <col min="28" max="16384" width="9" style="1"/>
  </cols>
  <sheetData>
    <row r="1" spans="1:27" ht="42.75" customHeight="1" x14ac:dyDescent="0.2">
      <c r="A1" s="254"/>
      <c r="B1" s="254"/>
      <c r="C1" s="254"/>
      <c r="D1" s="254"/>
      <c r="E1" s="254"/>
      <c r="F1" s="254"/>
      <c r="G1" s="254"/>
      <c r="H1" s="254"/>
      <c r="I1" s="254"/>
      <c r="J1" s="254"/>
      <c r="K1" s="254"/>
      <c r="L1" s="254"/>
      <c r="M1" s="254"/>
      <c r="N1" s="254"/>
      <c r="O1" s="56"/>
      <c r="P1" s="56"/>
      <c r="Q1" s="255" t="s">
        <v>11</v>
      </c>
      <c r="R1" s="255"/>
      <c r="S1" s="255"/>
      <c r="T1" s="255"/>
      <c r="U1" s="256"/>
      <c r="V1" s="257" t="s">
        <v>12</v>
      </c>
      <c r="W1" s="259" t="s">
        <v>13</v>
      </c>
      <c r="X1" s="2" t="s">
        <v>14</v>
      </c>
      <c r="Y1" s="3"/>
      <c r="Z1" s="4"/>
      <c r="AA1" s="65"/>
    </row>
    <row r="2" spans="1:27" ht="48.6" x14ac:dyDescent="0.2">
      <c r="A2" s="5" t="s">
        <v>15</v>
      </c>
      <c r="B2" s="6" t="s">
        <v>16</v>
      </c>
      <c r="C2" s="5" t="s">
        <v>17</v>
      </c>
      <c r="D2" s="6" t="s">
        <v>18</v>
      </c>
      <c r="E2" s="7" t="s">
        <v>19</v>
      </c>
      <c r="F2" s="262" t="s">
        <v>249</v>
      </c>
      <c r="G2" s="263"/>
      <c r="H2" s="263"/>
      <c r="I2" s="263"/>
      <c r="J2" s="264"/>
      <c r="K2" s="5" t="s">
        <v>20</v>
      </c>
      <c r="L2" s="5" t="s">
        <v>21</v>
      </c>
      <c r="M2" s="8" t="s">
        <v>22</v>
      </c>
      <c r="N2" s="5" t="s">
        <v>23</v>
      </c>
      <c r="O2" s="57"/>
      <c r="P2" s="5" t="s">
        <v>220</v>
      </c>
      <c r="Q2" s="53" t="s">
        <v>24</v>
      </c>
      <c r="R2" s="9" t="s">
        <v>25</v>
      </c>
      <c r="S2" s="260" t="s">
        <v>26</v>
      </c>
      <c r="T2" s="261"/>
      <c r="U2" s="9" t="s">
        <v>3</v>
      </c>
      <c r="V2" s="258"/>
      <c r="W2" s="259"/>
      <c r="X2" s="26" t="s">
        <v>27</v>
      </c>
      <c r="Y2" s="163"/>
      <c r="Z2" s="24"/>
    </row>
    <row r="3" spans="1:27" ht="18" customHeight="1" x14ac:dyDescent="0.2">
      <c r="A3" s="10" t="s">
        <v>28</v>
      </c>
      <c r="B3" s="11" t="s">
        <v>29</v>
      </c>
      <c r="C3" s="12" t="s">
        <v>29</v>
      </c>
      <c r="D3" s="11" t="s">
        <v>30</v>
      </c>
      <c r="E3" s="11" t="s">
        <v>31</v>
      </c>
      <c r="F3" s="12" t="s">
        <v>32</v>
      </c>
      <c r="G3" s="61" t="s">
        <v>160</v>
      </c>
      <c r="H3" s="62" t="s">
        <v>162</v>
      </c>
      <c r="I3" s="176"/>
      <c r="J3" s="176"/>
      <c r="K3" s="59" t="s">
        <v>33</v>
      </c>
      <c r="L3" s="10" t="s">
        <v>34</v>
      </c>
      <c r="M3" s="13">
        <v>1</v>
      </c>
      <c r="N3" s="10" t="s">
        <v>35</v>
      </c>
      <c r="O3" s="67"/>
      <c r="P3" s="58" t="s">
        <v>29</v>
      </c>
      <c r="Q3" s="54">
        <v>200</v>
      </c>
      <c r="R3" s="14" t="s">
        <v>36</v>
      </c>
      <c r="S3" s="14" t="s">
        <v>37</v>
      </c>
      <c r="T3" s="14" t="s">
        <v>37</v>
      </c>
      <c r="U3" s="14" t="s">
        <v>38</v>
      </c>
      <c r="V3" s="15"/>
      <c r="W3" s="16"/>
      <c r="X3" s="180" t="s">
        <v>39</v>
      </c>
      <c r="Y3" s="162"/>
      <c r="Z3" s="181"/>
    </row>
    <row r="4" spans="1:27" ht="18" customHeight="1" x14ac:dyDescent="0.2">
      <c r="A4" s="17" t="s">
        <v>40</v>
      </c>
      <c r="B4" s="18"/>
      <c r="C4" s="19" t="s">
        <v>41</v>
      </c>
      <c r="D4" s="20" t="s">
        <v>42</v>
      </c>
      <c r="E4" s="20" t="s">
        <v>43</v>
      </c>
      <c r="F4" s="19" t="s">
        <v>44</v>
      </c>
      <c r="G4" s="35" t="s">
        <v>164</v>
      </c>
      <c r="H4" s="63" t="s">
        <v>166</v>
      </c>
      <c r="I4" s="177"/>
      <c r="J4" s="177"/>
      <c r="K4" s="60" t="s">
        <v>45</v>
      </c>
      <c r="L4" s="19" t="s">
        <v>46</v>
      </c>
      <c r="M4" s="21">
        <v>2</v>
      </c>
      <c r="N4" s="19" t="s">
        <v>47</v>
      </c>
      <c r="O4" s="67"/>
      <c r="P4" s="58" t="s">
        <v>29</v>
      </c>
      <c r="Q4" s="54">
        <v>300</v>
      </c>
      <c r="R4" s="14" t="s">
        <v>36</v>
      </c>
      <c r="S4" s="14" t="s">
        <v>48</v>
      </c>
      <c r="T4" s="14" t="s">
        <v>48</v>
      </c>
      <c r="U4" s="14" t="s">
        <v>49</v>
      </c>
      <c r="V4" s="15"/>
      <c r="W4" s="16"/>
      <c r="X4" s="26" t="s">
        <v>50</v>
      </c>
      <c r="Y4" s="163"/>
      <c r="Z4" s="24"/>
    </row>
    <row r="5" spans="1:27" ht="18" customHeight="1" x14ac:dyDescent="0.2">
      <c r="C5" s="17" t="s">
        <v>51</v>
      </c>
      <c r="D5" s="20" t="s">
        <v>52</v>
      </c>
      <c r="E5" s="20" t="s">
        <v>53</v>
      </c>
      <c r="F5" s="172" t="s">
        <v>54</v>
      </c>
      <c r="G5" s="168" t="s">
        <v>168</v>
      </c>
      <c r="H5" s="171" t="s">
        <v>170</v>
      </c>
      <c r="I5" s="178"/>
      <c r="J5" s="178"/>
      <c r="K5" s="23"/>
      <c r="L5" s="19" t="s">
        <v>55</v>
      </c>
      <c r="M5" s="23"/>
      <c r="N5" s="19" t="s">
        <v>56</v>
      </c>
      <c r="O5" s="67"/>
      <c r="P5" s="58"/>
      <c r="Q5" s="55"/>
      <c r="R5" s="15"/>
      <c r="S5" s="15"/>
      <c r="T5" s="15"/>
      <c r="U5" s="15"/>
      <c r="V5" s="15"/>
      <c r="W5" s="16"/>
      <c r="X5" s="26" t="s">
        <v>245</v>
      </c>
      <c r="Y5" s="163"/>
      <c r="Z5" s="24"/>
    </row>
    <row r="6" spans="1:27" ht="18" customHeight="1" x14ac:dyDescent="0.2">
      <c r="D6" s="20" t="s">
        <v>57</v>
      </c>
      <c r="E6" s="20" t="s">
        <v>58</v>
      </c>
      <c r="F6" s="179"/>
      <c r="G6" s="173"/>
      <c r="H6" s="174"/>
      <c r="I6" s="174"/>
      <c r="J6" s="175"/>
      <c r="K6" s="24"/>
      <c r="L6" s="19" t="s">
        <v>59</v>
      </c>
      <c r="N6" s="19" t="s">
        <v>60</v>
      </c>
      <c r="O6" s="67"/>
      <c r="P6" s="51" t="e">
        <f>#REF!</f>
        <v>#REF!</v>
      </c>
      <c r="Q6" s="54">
        <v>1</v>
      </c>
      <c r="R6" s="14" t="s">
        <v>61</v>
      </c>
      <c r="S6" s="14" t="s">
        <v>62</v>
      </c>
      <c r="T6" s="14" t="s">
        <v>63</v>
      </c>
      <c r="U6" s="14" t="s">
        <v>64</v>
      </c>
      <c r="V6" s="25" t="e">
        <f>COUNTIF(#REF!,【選択肢】!Q6)</f>
        <v>#REF!</v>
      </c>
      <c r="W6" s="16"/>
      <c r="X6" s="26" t="s">
        <v>246</v>
      </c>
      <c r="Y6" s="163"/>
      <c r="Z6" s="24"/>
    </row>
    <row r="7" spans="1:27" ht="18" customHeight="1" x14ac:dyDescent="0.2">
      <c r="A7" s="27"/>
      <c r="B7" s="27"/>
      <c r="C7" s="27"/>
      <c r="D7" s="28" t="s">
        <v>65</v>
      </c>
      <c r="E7" s="19" t="s">
        <v>66</v>
      </c>
      <c r="F7" s="26"/>
      <c r="G7" s="52"/>
      <c r="H7" s="52"/>
      <c r="I7" s="163"/>
      <c r="J7" s="163"/>
      <c r="K7" s="24"/>
      <c r="L7" s="19" t="s">
        <v>67</v>
      </c>
      <c r="M7" s="27"/>
      <c r="N7" s="19" t="s">
        <v>217</v>
      </c>
      <c r="O7" s="67"/>
      <c r="P7" s="51" t="e">
        <f>#REF!</f>
        <v>#REF!</v>
      </c>
      <c r="Q7" s="54">
        <v>2</v>
      </c>
      <c r="R7" s="14" t="s">
        <v>61</v>
      </c>
      <c r="S7" s="14" t="s">
        <v>62</v>
      </c>
      <c r="T7" s="14" t="s">
        <v>6</v>
      </c>
      <c r="U7" s="14" t="s">
        <v>68</v>
      </c>
      <c r="V7" s="25" t="e">
        <f>COUNTIF(#REF!,【選択肢】!Q7)</f>
        <v>#REF!</v>
      </c>
      <c r="W7" s="16"/>
      <c r="X7" s="26" t="s">
        <v>69</v>
      </c>
      <c r="Y7" s="163"/>
      <c r="Z7" s="24"/>
    </row>
    <row r="8" spans="1:27" ht="18" customHeight="1" x14ac:dyDescent="0.2">
      <c r="A8" s="27"/>
      <c r="B8" s="27"/>
      <c r="C8" s="27"/>
      <c r="D8" s="27"/>
      <c r="E8" s="19" t="s">
        <v>70</v>
      </c>
      <c r="F8" s="26"/>
      <c r="G8" s="52"/>
      <c r="H8" s="52"/>
      <c r="I8" s="163"/>
      <c r="J8" s="163"/>
      <c r="K8" s="24"/>
      <c r="L8" s="19" t="s">
        <v>71</v>
      </c>
      <c r="M8" s="27"/>
      <c r="N8" s="19" t="s">
        <v>218</v>
      </c>
      <c r="O8" s="67"/>
      <c r="P8" s="51" t="s">
        <v>29</v>
      </c>
      <c r="Q8" s="54">
        <v>3</v>
      </c>
      <c r="R8" s="14" t="s">
        <v>61</v>
      </c>
      <c r="S8" s="14" t="s">
        <v>4</v>
      </c>
      <c r="T8" s="14" t="s">
        <v>4</v>
      </c>
      <c r="U8" s="14" t="s">
        <v>172</v>
      </c>
      <c r="V8" s="25" t="e">
        <f>COUNTIF(#REF!,【選択肢】!Q8)</f>
        <v>#REF!</v>
      </c>
      <c r="W8" s="16"/>
      <c r="X8" s="26"/>
      <c r="Y8" s="163"/>
      <c r="Z8" s="24"/>
    </row>
    <row r="9" spans="1:27" ht="18" customHeight="1" x14ac:dyDescent="0.2">
      <c r="A9" s="27"/>
      <c r="B9" s="27"/>
      <c r="C9" s="27"/>
      <c r="D9" s="27"/>
      <c r="E9" s="19" t="s">
        <v>72</v>
      </c>
      <c r="F9" s="26"/>
      <c r="G9" s="52"/>
      <c r="H9" s="52"/>
      <c r="I9" s="163"/>
      <c r="J9" s="163"/>
      <c r="K9" s="24"/>
      <c r="L9" s="19" t="s">
        <v>73</v>
      </c>
      <c r="M9" s="27"/>
      <c r="N9" s="22" t="s">
        <v>219</v>
      </c>
      <c r="O9" s="67"/>
      <c r="P9" s="51" t="e">
        <f>#REF!</f>
        <v>#REF!</v>
      </c>
      <c r="Q9" s="54">
        <v>4</v>
      </c>
      <c r="R9" s="14" t="s">
        <v>61</v>
      </c>
      <c r="S9" s="14" t="s">
        <v>7</v>
      </c>
      <c r="T9" s="14" t="s">
        <v>74</v>
      </c>
      <c r="U9" s="14" t="s">
        <v>75</v>
      </c>
      <c r="V9" s="25" t="e">
        <f>COUNTIF(#REF!,【選択肢】!Q9)</f>
        <v>#REF!</v>
      </c>
      <c r="W9" s="16"/>
      <c r="X9" s="180" t="s">
        <v>76</v>
      </c>
      <c r="Y9" s="162"/>
      <c r="Z9" s="181"/>
    </row>
    <row r="10" spans="1:27" ht="18" customHeight="1" x14ac:dyDescent="0.2">
      <c r="A10" s="27"/>
      <c r="B10" s="27"/>
      <c r="C10" s="27"/>
      <c r="D10" s="27"/>
      <c r="E10" s="19" t="s">
        <v>77</v>
      </c>
      <c r="F10" s="26"/>
      <c r="G10" s="52"/>
      <c r="H10" s="52"/>
      <c r="I10" s="163"/>
      <c r="J10" s="163"/>
      <c r="K10" s="24"/>
      <c r="L10" s="19" t="s">
        <v>78</v>
      </c>
      <c r="M10" s="27"/>
      <c r="N10" s="22"/>
      <c r="O10" s="67"/>
      <c r="P10" s="51" t="e">
        <f>#REF!</f>
        <v>#REF!</v>
      </c>
      <c r="Q10" s="54">
        <v>5</v>
      </c>
      <c r="R10" s="14" t="s">
        <v>61</v>
      </c>
      <c r="S10" s="14" t="s">
        <v>7</v>
      </c>
      <c r="T10" s="14" t="s">
        <v>74</v>
      </c>
      <c r="U10" s="14" t="s">
        <v>79</v>
      </c>
      <c r="V10" s="25" t="e">
        <f>COUNTIF(#REF!,【選択肢】!Q10)</f>
        <v>#REF!</v>
      </c>
      <c r="W10" s="16"/>
      <c r="X10" s="182" t="s">
        <v>80</v>
      </c>
      <c r="Y10" s="160"/>
      <c r="Z10" s="183"/>
    </row>
    <row r="11" spans="1:27" ht="18" customHeight="1" x14ac:dyDescent="0.2">
      <c r="A11" s="27"/>
      <c r="B11" s="27"/>
      <c r="C11" s="27"/>
      <c r="D11" s="27"/>
      <c r="E11" s="17" t="s">
        <v>81</v>
      </c>
      <c r="F11" s="26"/>
      <c r="G11" s="52"/>
      <c r="H11" s="52"/>
      <c r="I11" s="163"/>
      <c r="J11" s="163"/>
      <c r="K11" s="24"/>
      <c r="L11" s="19" t="s">
        <v>82</v>
      </c>
      <c r="M11" s="27"/>
      <c r="N11" s="27"/>
      <c r="O11" s="67"/>
      <c r="P11" s="51" t="s">
        <v>29</v>
      </c>
      <c r="Q11" s="54">
        <v>6</v>
      </c>
      <c r="R11" s="14" t="s">
        <v>61</v>
      </c>
      <c r="S11" s="14" t="s">
        <v>7</v>
      </c>
      <c r="T11" s="14" t="s">
        <v>74</v>
      </c>
      <c r="U11" s="14" t="s">
        <v>83</v>
      </c>
      <c r="V11" s="25" t="e">
        <f>COUNTIF(#REF!,【選択肢】!Q11)</f>
        <v>#REF!</v>
      </c>
      <c r="W11" s="16"/>
      <c r="X11" s="184" t="s">
        <v>84</v>
      </c>
      <c r="Y11" s="161"/>
      <c r="Z11" s="185"/>
    </row>
    <row r="12" spans="1:27" ht="18" customHeight="1" x14ac:dyDescent="0.2">
      <c r="A12" s="27"/>
      <c r="B12" s="27"/>
      <c r="C12" s="27"/>
      <c r="D12" s="27"/>
      <c r="E12" s="27"/>
      <c r="F12" s="27"/>
      <c r="G12" s="27"/>
      <c r="H12" s="27"/>
      <c r="I12" s="27"/>
      <c r="J12" s="27"/>
      <c r="K12" s="27"/>
      <c r="L12" s="19" t="s">
        <v>85</v>
      </c>
      <c r="M12" s="27"/>
      <c r="N12" s="27"/>
      <c r="O12" s="67"/>
      <c r="P12" s="51" t="e">
        <f>#REF!</f>
        <v>#REF!</v>
      </c>
      <c r="Q12" s="54">
        <v>7</v>
      </c>
      <c r="R12" s="14" t="s">
        <v>61</v>
      </c>
      <c r="S12" s="14" t="s">
        <v>7</v>
      </c>
      <c r="T12" s="14" t="s">
        <v>0</v>
      </c>
      <c r="U12" s="14" t="s">
        <v>86</v>
      </c>
      <c r="V12" s="25" t="e">
        <f>COUNTIF(#REF!,【選択肢】!Q12)</f>
        <v>#REF!</v>
      </c>
      <c r="W12" s="16"/>
      <c r="X12" s="186" t="s">
        <v>257</v>
      </c>
      <c r="Y12" s="29"/>
      <c r="Z12" s="187"/>
    </row>
    <row r="13" spans="1:27" ht="18" customHeight="1" x14ac:dyDescent="0.2">
      <c r="L13" s="19" t="s">
        <v>87</v>
      </c>
      <c r="O13" s="67"/>
      <c r="P13" s="51" t="e">
        <f>#REF!</f>
        <v>#REF!</v>
      </c>
      <c r="Q13" s="54">
        <v>8</v>
      </c>
      <c r="R13" s="14" t="s">
        <v>61</v>
      </c>
      <c r="S13" s="14" t="s">
        <v>7</v>
      </c>
      <c r="T13" s="14" t="s">
        <v>0</v>
      </c>
      <c r="U13" s="14" t="s">
        <v>88</v>
      </c>
      <c r="V13" s="25" t="e">
        <f>COUNTIF(#REF!,【選択肢】!Q13)</f>
        <v>#REF!</v>
      </c>
      <c r="X13" s="186" t="s">
        <v>89</v>
      </c>
      <c r="Y13" s="29"/>
      <c r="Z13" s="187"/>
    </row>
    <row r="14" spans="1:27" ht="18" customHeight="1" x14ac:dyDescent="0.2">
      <c r="L14" s="19" t="s">
        <v>90</v>
      </c>
      <c r="O14" s="67"/>
      <c r="P14" s="51" t="s">
        <v>29</v>
      </c>
      <c r="Q14" s="54">
        <v>9</v>
      </c>
      <c r="R14" s="14" t="s">
        <v>61</v>
      </c>
      <c r="S14" s="14" t="s">
        <v>7</v>
      </c>
      <c r="T14" s="14" t="s">
        <v>0</v>
      </c>
      <c r="U14" s="14" t="s">
        <v>91</v>
      </c>
      <c r="V14" s="25" t="e">
        <f>COUNTIF(#REF!,【選択肢】!Q14)</f>
        <v>#REF!</v>
      </c>
      <c r="X14" s="186" t="s">
        <v>92</v>
      </c>
      <c r="Y14" s="29"/>
      <c r="Z14" s="187"/>
    </row>
    <row r="15" spans="1:27" ht="18" customHeight="1" x14ac:dyDescent="0.2">
      <c r="L15" s="22" t="s">
        <v>93</v>
      </c>
      <c r="O15" s="67"/>
      <c r="P15" s="51" t="e">
        <f>#REF!</f>
        <v>#REF!</v>
      </c>
      <c r="Q15" s="54">
        <v>10</v>
      </c>
      <c r="R15" s="14" t="s">
        <v>61</v>
      </c>
      <c r="S15" s="14" t="s">
        <v>7</v>
      </c>
      <c r="T15" s="14" t="s">
        <v>1</v>
      </c>
      <c r="U15" s="14" t="s">
        <v>94</v>
      </c>
      <c r="V15" s="25" t="e">
        <f>COUNTIF(#REF!,【選択肢】!Q15)</f>
        <v>#REF!</v>
      </c>
      <c r="X15" s="186" t="s">
        <v>95</v>
      </c>
      <c r="Y15" s="29"/>
      <c r="Z15" s="187"/>
    </row>
    <row r="16" spans="1:27" ht="18" customHeight="1" x14ac:dyDescent="0.2">
      <c r="O16" s="67"/>
      <c r="P16" s="51" t="s">
        <v>29</v>
      </c>
      <c r="Q16" s="54">
        <v>11</v>
      </c>
      <c r="R16" s="14" t="s">
        <v>61</v>
      </c>
      <c r="S16" s="14" t="s">
        <v>7</v>
      </c>
      <c r="T16" s="14" t="s">
        <v>1</v>
      </c>
      <c r="U16" s="14" t="s">
        <v>96</v>
      </c>
      <c r="V16" s="25" t="e">
        <f>COUNTIF(#REF!,【選択肢】!Q16)</f>
        <v>#REF!</v>
      </c>
      <c r="X16" s="26"/>
      <c r="Y16" s="160"/>
      <c r="Z16" s="183"/>
    </row>
    <row r="17" spans="1:26" ht="18" customHeight="1" x14ac:dyDescent="0.2">
      <c r="A17" s="157" t="s">
        <v>221</v>
      </c>
      <c r="B17" s="158" t="s">
        <v>223</v>
      </c>
      <c r="C17" s="252" t="s">
        <v>227</v>
      </c>
      <c r="D17" s="252"/>
      <c r="E17" s="252"/>
      <c r="F17" s="252"/>
      <c r="G17" s="253"/>
      <c r="H17" s="158" t="s">
        <v>243</v>
      </c>
      <c r="I17" s="196" t="s">
        <v>263</v>
      </c>
      <c r="J17" s="68"/>
      <c r="O17" s="67"/>
      <c r="P17" s="51" t="s">
        <v>29</v>
      </c>
      <c r="Q17" s="54">
        <v>12</v>
      </c>
      <c r="R17" s="14" t="s">
        <v>61</v>
      </c>
      <c r="S17" s="14" t="s">
        <v>7</v>
      </c>
      <c r="T17" s="14" t="s">
        <v>1</v>
      </c>
      <c r="U17" s="14" t="s">
        <v>97</v>
      </c>
      <c r="V17" s="25" t="e">
        <f>COUNTIF(#REF!,【選択肢】!Q17)</f>
        <v>#REF!</v>
      </c>
      <c r="X17" s="182" t="s">
        <v>98</v>
      </c>
      <c r="Y17" s="163"/>
      <c r="Z17" s="24"/>
    </row>
    <row r="18" spans="1:26" ht="18" customHeight="1" x14ac:dyDescent="0.2">
      <c r="A18" s="58">
        <v>1</v>
      </c>
      <c r="B18" s="66" t="s">
        <v>216</v>
      </c>
      <c r="C18" s="58" t="s">
        <v>224</v>
      </c>
      <c r="D18" s="58"/>
      <c r="E18" s="58"/>
      <c r="F18" s="58"/>
      <c r="G18" s="136"/>
      <c r="H18" s="58">
        <v>0.5</v>
      </c>
      <c r="I18" s="58" t="s">
        <v>264</v>
      </c>
      <c r="J18" s="163"/>
      <c r="O18" s="67"/>
      <c r="P18" s="51" t="e">
        <f>#REF!</f>
        <v>#REF!</v>
      </c>
      <c r="Q18" s="54">
        <v>13</v>
      </c>
      <c r="R18" s="14" t="s">
        <v>61</v>
      </c>
      <c r="S18" s="14" t="s">
        <v>7</v>
      </c>
      <c r="T18" s="14" t="s">
        <v>2</v>
      </c>
      <c r="U18" s="14" t="s">
        <v>99</v>
      </c>
      <c r="V18" s="25" t="e">
        <f>COUNTIF(#REF!,【選択肢】!Q18)</f>
        <v>#REF!</v>
      </c>
      <c r="X18" s="184" t="s">
        <v>255</v>
      </c>
      <c r="Y18" s="160"/>
      <c r="Z18" s="183"/>
    </row>
    <row r="19" spans="1:26" ht="18" customHeight="1" x14ac:dyDescent="0.2">
      <c r="A19" s="58">
        <v>2</v>
      </c>
      <c r="B19" s="66" t="s">
        <v>214</v>
      </c>
      <c r="C19" s="58" t="s">
        <v>224</v>
      </c>
      <c r="D19" s="58"/>
      <c r="E19" s="58"/>
      <c r="F19" s="58"/>
      <c r="G19" s="136"/>
      <c r="H19" s="58">
        <v>1</v>
      </c>
      <c r="I19" s="58" t="s">
        <v>265</v>
      </c>
      <c r="J19" s="163"/>
      <c r="O19" s="67"/>
      <c r="P19" s="51" t="s">
        <v>29</v>
      </c>
      <c r="Q19" s="54">
        <v>14</v>
      </c>
      <c r="R19" s="14" t="s">
        <v>61</v>
      </c>
      <c r="S19" s="14" t="s">
        <v>7</v>
      </c>
      <c r="T19" s="14" t="s">
        <v>2</v>
      </c>
      <c r="U19" s="14" t="s">
        <v>100</v>
      </c>
      <c r="V19" s="25" t="e">
        <f>COUNTIF(#REF!,【選択肢】!Q19)</f>
        <v>#REF!</v>
      </c>
      <c r="X19" s="186" t="s">
        <v>258</v>
      </c>
      <c r="Y19" s="160"/>
      <c r="Z19" s="183"/>
    </row>
    <row r="20" spans="1:26" ht="18" customHeight="1" x14ac:dyDescent="0.2">
      <c r="A20" s="58">
        <v>3</v>
      </c>
      <c r="B20" s="66" t="s">
        <v>215</v>
      </c>
      <c r="C20" s="58" t="s">
        <v>225</v>
      </c>
      <c r="D20" s="58" t="s">
        <v>237</v>
      </c>
      <c r="E20" s="58" t="s">
        <v>226</v>
      </c>
      <c r="F20" s="58" t="s">
        <v>238</v>
      </c>
      <c r="G20" s="136" t="s">
        <v>239</v>
      </c>
      <c r="H20" s="58">
        <v>1.5</v>
      </c>
      <c r="I20" s="163"/>
      <c r="J20" s="163"/>
      <c r="O20" s="67"/>
      <c r="P20" s="51" t="s">
        <v>29</v>
      </c>
      <c r="Q20" s="54">
        <v>15</v>
      </c>
      <c r="R20" s="14" t="s">
        <v>61</v>
      </c>
      <c r="S20" s="14" t="s">
        <v>7</v>
      </c>
      <c r="T20" s="14" t="s">
        <v>2</v>
      </c>
      <c r="U20" s="14" t="s">
        <v>101</v>
      </c>
      <c r="V20" s="25" t="e">
        <f>COUNTIF(#REF!,【選択肢】!Q20)</f>
        <v>#REF!</v>
      </c>
      <c r="X20" s="186" t="s">
        <v>89</v>
      </c>
      <c r="Y20" s="163"/>
      <c r="Z20" s="24"/>
    </row>
    <row r="21" spans="1:26" ht="18" customHeight="1" x14ac:dyDescent="0.2">
      <c r="A21" s="58">
        <v>4</v>
      </c>
      <c r="B21" s="66" t="s">
        <v>222</v>
      </c>
      <c r="C21" s="58" t="s">
        <v>224</v>
      </c>
      <c r="D21" s="58"/>
      <c r="E21" s="58"/>
      <c r="F21" s="58"/>
      <c r="G21" s="136"/>
      <c r="H21" s="58">
        <v>2</v>
      </c>
      <c r="I21" s="163"/>
      <c r="J21" s="163"/>
      <c r="O21" s="67"/>
      <c r="P21" s="51" t="s">
        <v>29</v>
      </c>
      <c r="Q21" s="54">
        <v>16</v>
      </c>
      <c r="R21" s="14" t="s">
        <v>61</v>
      </c>
      <c r="S21" s="14" t="s">
        <v>7</v>
      </c>
      <c r="T21" s="14" t="s">
        <v>5</v>
      </c>
      <c r="U21" s="14" t="s">
        <v>102</v>
      </c>
      <c r="V21" s="25" t="e">
        <f>COUNTIF(#REF!,【選択肢】!Q21)</f>
        <v>#REF!</v>
      </c>
      <c r="X21" s="249" t="s">
        <v>259</v>
      </c>
      <c r="Y21" s="250"/>
      <c r="Z21" s="251"/>
    </row>
    <row r="22" spans="1:26" ht="18" customHeight="1" x14ac:dyDescent="0.2">
      <c r="A22" s="58">
        <v>5</v>
      </c>
      <c r="B22" s="66" t="s">
        <v>228</v>
      </c>
      <c r="C22" s="58" t="s">
        <v>224</v>
      </c>
      <c r="D22" s="58"/>
      <c r="E22" s="58"/>
      <c r="F22" s="58"/>
      <c r="G22" s="136"/>
      <c r="H22" s="58">
        <v>2.5</v>
      </c>
      <c r="I22" s="163"/>
      <c r="J22" s="163"/>
      <c r="O22" s="67"/>
      <c r="P22" s="51" t="e">
        <f>#REF!</f>
        <v>#REF!</v>
      </c>
      <c r="Q22" s="54">
        <v>17</v>
      </c>
      <c r="R22" s="14" t="s">
        <v>61</v>
      </c>
      <c r="S22" s="14" t="s">
        <v>103</v>
      </c>
      <c r="T22" s="14" t="s">
        <v>103</v>
      </c>
      <c r="U22" s="14" t="s">
        <v>104</v>
      </c>
      <c r="V22" s="25" t="e">
        <f>COUNTIF(#REF!,【選択肢】!Q22)</f>
        <v>#REF!</v>
      </c>
      <c r="X22" s="249"/>
      <c r="Y22" s="250"/>
      <c r="Z22" s="251"/>
    </row>
    <row r="23" spans="1:26" ht="18" customHeight="1" x14ac:dyDescent="0.2">
      <c r="A23" s="58">
        <v>6</v>
      </c>
      <c r="B23" s="66" t="s">
        <v>229</v>
      </c>
      <c r="C23" s="58" t="s">
        <v>224</v>
      </c>
      <c r="D23" s="58"/>
      <c r="E23" s="58"/>
      <c r="F23" s="58"/>
      <c r="G23" s="136"/>
      <c r="H23" s="58">
        <v>3</v>
      </c>
      <c r="I23" s="163"/>
      <c r="J23" s="163"/>
      <c r="O23" s="67"/>
      <c r="P23" s="51" t="e">
        <f>#REF!</f>
        <v>#REF!</v>
      </c>
      <c r="Q23" s="54">
        <v>18</v>
      </c>
      <c r="R23" s="14" t="s">
        <v>61</v>
      </c>
      <c r="S23" s="14" t="s">
        <v>103</v>
      </c>
      <c r="T23" s="14" t="s">
        <v>103</v>
      </c>
      <c r="U23" s="14" t="s">
        <v>105</v>
      </c>
      <c r="V23" s="191" t="e">
        <f>COUNTIF(#REF!,【選択肢】!Q23)</f>
        <v>#REF!</v>
      </c>
      <c r="W23" s="192"/>
      <c r="X23" s="26"/>
      <c r="Y23" s="160"/>
      <c r="Z23" s="183"/>
    </row>
    <row r="24" spans="1:26" ht="18" customHeight="1" x14ac:dyDescent="0.2">
      <c r="A24" s="58">
        <v>7</v>
      </c>
      <c r="H24" s="58">
        <v>3.5</v>
      </c>
      <c r="I24" s="163"/>
      <c r="J24" s="163"/>
      <c r="O24" s="67"/>
      <c r="P24" s="51" t="e">
        <f>#REF!</f>
        <v>#REF!</v>
      </c>
      <c r="Q24" s="54">
        <v>19</v>
      </c>
      <c r="R24" s="14" t="s">
        <v>61</v>
      </c>
      <c r="S24" s="14" t="s">
        <v>103</v>
      </c>
      <c r="T24" s="14" t="s">
        <v>103</v>
      </c>
      <c r="U24" s="14" t="s">
        <v>106</v>
      </c>
      <c r="V24" s="25" t="e">
        <f>COUNTIF(#REF!,【選択肢】!Q24)</f>
        <v>#REF!</v>
      </c>
      <c r="X24" s="184" t="s">
        <v>254</v>
      </c>
      <c r="Y24" s="160"/>
      <c r="Z24" s="183"/>
    </row>
    <row r="25" spans="1:26" ht="18" customHeight="1" x14ac:dyDescent="0.2">
      <c r="A25" s="58">
        <v>8</v>
      </c>
      <c r="H25" s="58">
        <v>4</v>
      </c>
      <c r="I25" s="163"/>
      <c r="J25" s="163"/>
      <c r="O25" s="67"/>
      <c r="P25" s="51" t="e">
        <f>#REF!</f>
        <v>#REF!</v>
      </c>
      <c r="Q25" s="54">
        <v>20</v>
      </c>
      <c r="R25" s="14" t="s">
        <v>61</v>
      </c>
      <c r="S25" s="14" t="s">
        <v>103</v>
      </c>
      <c r="T25" s="14" t="s">
        <v>103</v>
      </c>
      <c r="U25" s="14" t="s">
        <v>107</v>
      </c>
      <c r="V25" s="25" t="e">
        <f>COUNTIF(#REF!,【選択肢】!Q25)</f>
        <v>#REF!</v>
      </c>
      <c r="X25" s="186" t="s">
        <v>256</v>
      </c>
      <c r="Y25" s="160"/>
      <c r="Z25" s="183"/>
    </row>
    <row r="26" spans="1:26" ht="18" customHeight="1" x14ac:dyDescent="0.2">
      <c r="A26" s="58">
        <v>9</v>
      </c>
      <c r="H26" s="58">
        <v>4.5</v>
      </c>
      <c r="I26" s="163"/>
      <c r="J26" s="163"/>
      <c r="O26" s="67"/>
      <c r="P26" s="51" t="e">
        <f>#REF!</f>
        <v>#REF!</v>
      </c>
      <c r="Q26" s="54">
        <v>21</v>
      </c>
      <c r="R26" s="14" t="s">
        <v>61</v>
      </c>
      <c r="S26" s="14" t="s">
        <v>103</v>
      </c>
      <c r="T26" s="14" t="s">
        <v>103</v>
      </c>
      <c r="U26" s="14" t="s">
        <v>108</v>
      </c>
      <c r="V26" s="25" t="e">
        <f>COUNTIF(#REF!,【選択肢】!Q26)</f>
        <v>#REF!</v>
      </c>
      <c r="X26" s="186" t="s">
        <v>260</v>
      </c>
      <c r="Y26" s="160"/>
      <c r="Z26" s="183"/>
    </row>
    <row r="27" spans="1:26" ht="18" customHeight="1" x14ac:dyDescent="0.2">
      <c r="A27" s="58">
        <v>10</v>
      </c>
      <c r="H27" s="58">
        <v>5</v>
      </c>
      <c r="I27" s="163"/>
      <c r="J27" s="163"/>
      <c r="O27" s="67"/>
      <c r="P27" s="51" t="e">
        <f>#REF!</f>
        <v>#REF!</v>
      </c>
      <c r="Q27" s="54">
        <v>22</v>
      </c>
      <c r="R27" s="14" t="s">
        <v>61</v>
      </c>
      <c r="S27" s="14" t="s">
        <v>103</v>
      </c>
      <c r="T27" s="14" t="s">
        <v>103</v>
      </c>
      <c r="U27" s="14" t="s">
        <v>109</v>
      </c>
      <c r="V27" s="25" t="e">
        <f>COUNTIF(#REF!,【選択肢】!Q27)</f>
        <v>#REF!</v>
      </c>
      <c r="X27" s="186" t="s">
        <v>261</v>
      </c>
      <c r="Y27" s="160"/>
      <c r="Z27" s="183"/>
    </row>
    <row r="28" spans="1:26" ht="18" customHeight="1" x14ac:dyDescent="0.2">
      <c r="A28" s="58">
        <v>11</v>
      </c>
      <c r="H28" s="58">
        <v>5.5</v>
      </c>
      <c r="I28" s="163"/>
      <c r="J28" s="163"/>
      <c r="O28" s="67"/>
      <c r="P28" s="51" t="e">
        <f>#REF!</f>
        <v>#REF!</v>
      </c>
      <c r="Q28" s="54">
        <v>23</v>
      </c>
      <c r="R28" s="14" t="s">
        <v>61</v>
      </c>
      <c r="S28" s="14" t="s">
        <v>103</v>
      </c>
      <c r="T28" s="14" t="s">
        <v>103</v>
      </c>
      <c r="U28" s="14" t="s">
        <v>110</v>
      </c>
      <c r="V28" s="25" t="e">
        <f>COUNTIF(#REF!,【選択肢】!Q28)</f>
        <v>#REF!</v>
      </c>
      <c r="X28" s="26"/>
      <c r="Y28" s="160"/>
      <c r="Z28" s="183"/>
    </row>
    <row r="29" spans="1:26" ht="18" customHeight="1" x14ac:dyDescent="0.2">
      <c r="A29" s="58">
        <v>12</v>
      </c>
      <c r="H29" s="58">
        <v>6</v>
      </c>
      <c r="I29" s="163"/>
      <c r="J29" s="163"/>
      <c r="O29" s="67"/>
      <c r="P29" s="51" t="e">
        <f>#REF!</f>
        <v>#REF!</v>
      </c>
      <c r="Q29" s="54">
        <v>24</v>
      </c>
      <c r="R29" s="14" t="s">
        <v>111</v>
      </c>
      <c r="S29" s="14" t="s">
        <v>112</v>
      </c>
      <c r="T29" s="14" t="s">
        <v>113</v>
      </c>
      <c r="U29" s="14" t="s">
        <v>114</v>
      </c>
      <c r="V29" s="25" t="e">
        <f>COUNTIF(#REF!,【選択肢】!Q29)</f>
        <v>#REF!</v>
      </c>
      <c r="X29" s="182" t="s">
        <v>116</v>
      </c>
      <c r="Y29" s="160"/>
      <c r="Z29" s="183"/>
    </row>
    <row r="30" spans="1:26" ht="18" customHeight="1" x14ac:dyDescent="0.2">
      <c r="H30" s="58">
        <v>6.5</v>
      </c>
      <c r="I30" s="163"/>
      <c r="J30" s="163"/>
      <c r="O30" s="67"/>
      <c r="P30" s="51" t="e">
        <f>#REF!</f>
        <v>#REF!</v>
      </c>
      <c r="Q30" s="54">
        <v>25</v>
      </c>
      <c r="R30" s="14" t="s">
        <v>111</v>
      </c>
      <c r="S30" s="14" t="s">
        <v>112</v>
      </c>
      <c r="T30" s="14" t="s">
        <v>113</v>
      </c>
      <c r="U30" s="14" t="s">
        <v>115</v>
      </c>
      <c r="V30" s="25" t="e">
        <f>COUNTIF(#REF!,【選択肢】!Q30)</f>
        <v>#REF!</v>
      </c>
      <c r="X30" s="184" t="s">
        <v>118</v>
      </c>
      <c r="Y30" s="163"/>
      <c r="Z30" s="24"/>
    </row>
    <row r="31" spans="1:26" ht="18" customHeight="1" x14ac:dyDescent="0.2">
      <c r="H31" s="58">
        <v>7</v>
      </c>
      <c r="I31" s="163"/>
      <c r="J31" s="163"/>
      <c r="O31" s="67"/>
      <c r="P31" s="51" t="e">
        <f>#REF!</f>
        <v>#REF!</v>
      </c>
      <c r="Q31" s="54">
        <v>26</v>
      </c>
      <c r="R31" s="14" t="s">
        <v>111</v>
      </c>
      <c r="S31" s="14" t="s">
        <v>112</v>
      </c>
      <c r="T31" s="14" t="s">
        <v>113</v>
      </c>
      <c r="U31" s="14" t="s">
        <v>117</v>
      </c>
      <c r="V31" s="25" t="e">
        <f>COUNTIF(#REF!,【選択肢】!Q31)</f>
        <v>#REF!</v>
      </c>
      <c r="X31" s="186" t="s">
        <v>250</v>
      </c>
      <c r="Y31" s="160"/>
      <c r="Z31" s="183"/>
    </row>
    <row r="32" spans="1:26" ht="18" customHeight="1" x14ac:dyDescent="0.2">
      <c r="H32" s="58">
        <v>7.5</v>
      </c>
      <c r="I32" s="163"/>
      <c r="J32" s="163"/>
      <c r="O32" s="67"/>
      <c r="P32" s="51" t="e">
        <f>#REF!</f>
        <v>#REF!</v>
      </c>
      <c r="Q32" s="54">
        <v>27</v>
      </c>
      <c r="R32" s="14" t="s">
        <v>111</v>
      </c>
      <c r="S32" s="14" t="s">
        <v>112</v>
      </c>
      <c r="T32" s="14" t="s">
        <v>113</v>
      </c>
      <c r="U32" s="14" t="s">
        <v>119</v>
      </c>
      <c r="V32" s="25" t="e">
        <f>COUNTIF(#REF!,【選択肢】!Q32)</f>
        <v>#REF!</v>
      </c>
      <c r="X32" s="186" t="s">
        <v>251</v>
      </c>
      <c r="Y32" s="161"/>
      <c r="Z32" s="185"/>
    </row>
    <row r="33" spans="8:27" ht="18" customHeight="1" x14ac:dyDescent="0.2">
      <c r="H33" s="58">
        <v>8</v>
      </c>
      <c r="I33" s="163"/>
      <c r="J33" s="163"/>
      <c r="O33" s="67"/>
      <c r="P33" s="51" t="e">
        <f>#REF!</f>
        <v>#REF!</v>
      </c>
      <c r="Q33" s="54">
        <v>28</v>
      </c>
      <c r="R33" s="14" t="s">
        <v>111</v>
      </c>
      <c r="S33" s="14" t="s">
        <v>112</v>
      </c>
      <c r="T33" s="14" t="s">
        <v>6</v>
      </c>
      <c r="U33" s="14" t="s">
        <v>120</v>
      </c>
      <c r="V33" s="25" t="e">
        <f>COUNTIF(#REF!,【選択肢】!Q33)</f>
        <v>#REF!</v>
      </c>
      <c r="X33" s="186" t="s">
        <v>253</v>
      </c>
      <c r="Y33" s="160"/>
      <c r="Z33" s="183"/>
    </row>
    <row r="34" spans="8:27" ht="18" customHeight="1" x14ac:dyDescent="0.2">
      <c r="H34" s="58">
        <v>8.5</v>
      </c>
      <c r="I34" s="163"/>
      <c r="J34" s="163"/>
      <c r="O34" s="67"/>
      <c r="P34" s="51" t="s">
        <v>29</v>
      </c>
      <c r="Q34" s="54">
        <v>29</v>
      </c>
      <c r="R34" s="14" t="s">
        <v>111</v>
      </c>
      <c r="S34" s="14" t="s">
        <v>121</v>
      </c>
      <c r="T34" s="14" t="s">
        <v>4</v>
      </c>
      <c r="U34" s="14" t="s">
        <v>122</v>
      </c>
      <c r="V34" s="25" t="e">
        <f>COUNTIF(#REF!,【選択肢】!Q34)</f>
        <v>#REF!</v>
      </c>
      <c r="W34" s="190"/>
      <c r="X34" s="193" t="s">
        <v>252</v>
      </c>
      <c r="Y34" s="188"/>
      <c r="Z34" s="189"/>
    </row>
    <row r="35" spans="8:27" ht="18" customHeight="1" x14ac:dyDescent="0.2">
      <c r="H35" s="58">
        <v>9</v>
      </c>
      <c r="I35" s="163"/>
      <c r="J35" s="163"/>
      <c r="O35" s="67"/>
      <c r="P35" s="51" t="s">
        <v>29</v>
      </c>
      <c r="Q35" s="54">
        <v>30</v>
      </c>
      <c r="R35" s="14" t="s">
        <v>111</v>
      </c>
      <c r="S35" s="14" t="s">
        <v>7</v>
      </c>
      <c r="T35" s="14" t="s">
        <v>74</v>
      </c>
      <c r="U35" s="14" t="s">
        <v>123</v>
      </c>
      <c r="V35" s="25" t="e">
        <f>COUNTIF(#REF!,【選択肢】!Q35)</f>
        <v>#REF!</v>
      </c>
      <c r="Y35" s="160"/>
      <c r="Z35" s="160"/>
      <c r="AA35" s="163"/>
    </row>
    <row r="36" spans="8:27" ht="18" customHeight="1" x14ac:dyDescent="0.2">
      <c r="H36" s="58">
        <v>9.5</v>
      </c>
      <c r="I36" s="163"/>
      <c r="J36" s="163"/>
      <c r="O36" s="67"/>
      <c r="P36" s="51" t="s">
        <v>29</v>
      </c>
      <c r="Q36" s="54">
        <v>31</v>
      </c>
      <c r="R36" s="14" t="s">
        <v>111</v>
      </c>
      <c r="S36" s="14" t="s">
        <v>7</v>
      </c>
      <c r="T36" s="14" t="s">
        <v>0</v>
      </c>
      <c r="U36" s="14" t="s">
        <v>124</v>
      </c>
      <c r="V36" s="25" t="e">
        <f>COUNTIF(#REF!,【選択肢】!Q36)</f>
        <v>#REF!</v>
      </c>
      <c r="Y36" s="163"/>
      <c r="Z36" s="163"/>
      <c r="AA36" s="163"/>
    </row>
    <row r="37" spans="8:27" ht="18" customHeight="1" x14ac:dyDescent="0.2">
      <c r="H37" s="58">
        <v>10</v>
      </c>
      <c r="I37" s="163"/>
      <c r="J37" s="163"/>
      <c r="O37" s="67"/>
      <c r="P37" s="51" t="s">
        <v>29</v>
      </c>
      <c r="Q37" s="54">
        <v>32</v>
      </c>
      <c r="R37" s="14" t="s">
        <v>111</v>
      </c>
      <c r="S37" s="14" t="s">
        <v>7</v>
      </c>
      <c r="T37" s="14" t="s">
        <v>1</v>
      </c>
      <c r="U37" s="14" t="s">
        <v>125</v>
      </c>
      <c r="V37" s="25" t="e">
        <f>COUNTIF(#REF!,【選択肢】!Q37)</f>
        <v>#REF!</v>
      </c>
      <c r="Y37" s="163"/>
      <c r="Z37" s="163"/>
      <c r="AA37" s="163"/>
    </row>
    <row r="38" spans="8:27" ht="18" customHeight="1" x14ac:dyDescent="0.2">
      <c r="H38" s="58">
        <v>10.5</v>
      </c>
      <c r="I38" s="163"/>
      <c r="J38" s="163"/>
      <c r="O38" s="67"/>
      <c r="P38" s="51" t="s">
        <v>29</v>
      </c>
      <c r="Q38" s="54">
        <v>33</v>
      </c>
      <c r="R38" s="14" t="s">
        <v>111</v>
      </c>
      <c r="S38" s="14" t="s">
        <v>7</v>
      </c>
      <c r="T38" s="14" t="s">
        <v>2</v>
      </c>
      <c r="U38" s="14" t="s">
        <v>126</v>
      </c>
      <c r="V38" s="25" t="e">
        <f>COUNTIF(#REF!,【選択肢】!Q38)</f>
        <v>#REF!</v>
      </c>
      <c r="X38" s="163"/>
      <c r="Y38" s="163"/>
      <c r="Z38" s="163"/>
    </row>
    <row r="39" spans="8:27" ht="18" customHeight="1" x14ac:dyDescent="0.2">
      <c r="H39" s="58">
        <v>11</v>
      </c>
      <c r="I39" s="163"/>
      <c r="J39" s="163"/>
      <c r="O39" s="67"/>
      <c r="P39" s="51" t="e">
        <f>#REF!</f>
        <v>#REF!</v>
      </c>
      <c r="Q39" s="54">
        <v>34</v>
      </c>
      <c r="R39" s="14" t="s">
        <v>111</v>
      </c>
      <c r="S39" s="14" t="s">
        <v>6</v>
      </c>
      <c r="T39" s="14" t="s">
        <v>127</v>
      </c>
      <c r="U39" s="14" t="s">
        <v>128</v>
      </c>
      <c r="V39" s="25" t="e">
        <f>COUNTIF(#REF!,【選択肢】!Q39)</f>
        <v>#REF!</v>
      </c>
      <c r="X39" s="163"/>
      <c r="Y39" s="163"/>
      <c r="Z39" s="163"/>
    </row>
    <row r="40" spans="8:27" ht="18" customHeight="1" x14ac:dyDescent="0.2">
      <c r="H40" s="58">
        <v>11.5</v>
      </c>
      <c r="I40" s="163"/>
      <c r="J40" s="163"/>
      <c r="O40" s="67"/>
      <c r="P40" s="51" t="e">
        <f>#REF!</f>
        <v>#REF!</v>
      </c>
      <c r="Q40" s="54">
        <v>35</v>
      </c>
      <c r="R40" s="14" t="s">
        <v>111</v>
      </c>
      <c r="S40" s="14" t="s">
        <v>6</v>
      </c>
      <c r="T40" s="14" t="s">
        <v>129</v>
      </c>
      <c r="U40" s="14" t="s">
        <v>130</v>
      </c>
      <c r="V40" s="25" t="e">
        <f>COUNTIF(#REF!,【選択肢】!Q40)</f>
        <v>#REF!</v>
      </c>
      <c r="X40" s="163"/>
      <c r="Y40" s="163"/>
      <c r="Z40" s="163"/>
    </row>
    <row r="41" spans="8:27" ht="18" customHeight="1" x14ac:dyDescent="0.2">
      <c r="H41" s="58">
        <v>12</v>
      </c>
      <c r="I41" s="163"/>
      <c r="J41" s="163"/>
      <c r="O41" s="67"/>
      <c r="P41" s="51" t="e">
        <f>#REF!</f>
        <v>#REF!</v>
      </c>
      <c r="Q41" s="54">
        <v>36</v>
      </c>
      <c r="R41" s="14" t="s">
        <v>111</v>
      </c>
      <c r="S41" s="14" t="s">
        <v>6</v>
      </c>
      <c r="T41" s="14" t="s">
        <v>131</v>
      </c>
      <c r="U41" s="14" t="s">
        <v>248</v>
      </c>
      <c r="V41" s="25" t="e">
        <f>COUNTIF(#REF!,【選択肢】!Q41)</f>
        <v>#REF!</v>
      </c>
      <c r="X41" s="163"/>
      <c r="Y41" s="163"/>
      <c r="Z41" s="163"/>
    </row>
    <row r="42" spans="8:27" ht="18" customHeight="1" x14ac:dyDescent="0.2">
      <c r="O42" s="67"/>
      <c r="P42" s="51" t="e">
        <f>#REF!</f>
        <v>#REF!</v>
      </c>
      <c r="Q42" s="54">
        <v>37</v>
      </c>
      <c r="R42" s="14" t="s">
        <v>111</v>
      </c>
      <c r="S42" s="14" t="s">
        <v>6</v>
      </c>
      <c r="T42" s="14" t="s">
        <v>132</v>
      </c>
      <c r="U42" s="14" t="s">
        <v>133</v>
      </c>
      <c r="V42" s="25" t="e">
        <f>COUNTIF(#REF!,【選択肢】!Q42)</f>
        <v>#REF!</v>
      </c>
      <c r="W42" s="32" t="s">
        <v>134</v>
      </c>
      <c r="X42" s="163"/>
      <c r="Y42" s="163"/>
      <c r="Z42" s="163"/>
    </row>
    <row r="43" spans="8:27" ht="18" customHeight="1" x14ac:dyDescent="0.2">
      <c r="O43" s="67"/>
      <c r="P43" s="159" t="e">
        <f>#REF!</f>
        <v>#REF!</v>
      </c>
      <c r="Q43" s="54">
        <v>38</v>
      </c>
      <c r="R43" s="14" t="s">
        <v>111</v>
      </c>
      <c r="S43" s="14" t="s">
        <v>6</v>
      </c>
      <c r="T43" s="14" t="s">
        <v>135</v>
      </c>
      <c r="U43" s="30" t="s">
        <v>136</v>
      </c>
      <c r="V43" s="25" t="e">
        <f>COUNTIF(#REF!,【選択肢】!Q43)</f>
        <v>#REF!</v>
      </c>
      <c r="W43" s="9" t="s">
        <v>137</v>
      </c>
      <c r="X43" s="163"/>
      <c r="Y43" s="163"/>
      <c r="Z43" s="163"/>
    </row>
    <row r="44" spans="8:27" ht="18" customHeight="1" x14ac:dyDescent="0.2">
      <c r="O44" s="67"/>
      <c r="P44" s="159" t="e">
        <f>IF(COUNTIF(#REF!,【選択肢】!W44),"○","")</f>
        <v>#REF!</v>
      </c>
      <c r="Q44" s="54">
        <v>39</v>
      </c>
      <c r="R44" s="14" t="s">
        <v>111</v>
      </c>
      <c r="S44" s="14" t="s">
        <v>7</v>
      </c>
      <c r="T44" s="14" t="s">
        <v>127</v>
      </c>
      <c r="U44" s="31" t="s">
        <v>138</v>
      </c>
      <c r="V44" s="25" t="e">
        <f>COUNTIF(#REF!,【選択肢】!Q44)</f>
        <v>#REF!</v>
      </c>
      <c r="W44" s="31" t="s">
        <v>138</v>
      </c>
      <c r="X44" s="163"/>
      <c r="Y44" s="163"/>
      <c r="Z44" s="163"/>
    </row>
    <row r="45" spans="8:27" ht="18" customHeight="1" x14ac:dyDescent="0.2">
      <c r="O45" s="67"/>
      <c r="P45" s="159" t="e">
        <f>IF(COUNTIF(#REF!,【選択肢】!W45),"○","")</f>
        <v>#REF!</v>
      </c>
      <c r="Q45" s="54">
        <v>40</v>
      </c>
      <c r="R45" s="14" t="s">
        <v>111</v>
      </c>
      <c r="S45" s="14" t="s">
        <v>7</v>
      </c>
      <c r="T45" s="14" t="s">
        <v>127</v>
      </c>
      <c r="U45" s="31" t="s">
        <v>139</v>
      </c>
      <c r="V45" s="25" t="e">
        <f>COUNTIF(#REF!,【選択肢】!Q45)</f>
        <v>#REF!</v>
      </c>
      <c r="W45" s="31" t="s">
        <v>139</v>
      </c>
      <c r="X45" s="163"/>
      <c r="Y45" s="163"/>
      <c r="Z45" s="163"/>
    </row>
    <row r="46" spans="8:27" ht="18" customHeight="1" x14ac:dyDescent="0.2">
      <c r="O46" s="67"/>
      <c r="P46" s="159" t="e">
        <f>IF(COUNTIF(#REF!,【選択肢】!W46),"○","")</f>
        <v>#REF!</v>
      </c>
      <c r="Q46" s="54">
        <v>41</v>
      </c>
      <c r="R46" s="14" t="s">
        <v>111</v>
      </c>
      <c r="S46" s="14" t="s">
        <v>7</v>
      </c>
      <c r="T46" s="14" t="s">
        <v>127</v>
      </c>
      <c r="U46" s="31" t="s">
        <v>140</v>
      </c>
      <c r="V46" s="25" t="e">
        <f>COUNTIF(#REF!,【選択肢】!Q46)</f>
        <v>#REF!</v>
      </c>
      <c r="W46" s="31" t="s">
        <v>140</v>
      </c>
      <c r="X46" s="163"/>
      <c r="Y46" s="163"/>
      <c r="Z46" s="163"/>
    </row>
    <row r="47" spans="8:27" ht="18" customHeight="1" x14ac:dyDescent="0.2">
      <c r="O47" s="67"/>
      <c r="P47" s="159" t="e">
        <f>IF(COUNTIF(#REF!,【選択肢】!W47),"○","")</f>
        <v>#REF!</v>
      </c>
      <c r="Q47" s="54">
        <v>42</v>
      </c>
      <c r="R47" s="14" t="s">
        <v>111</v>
      </c>
      <c r="S47" s="14" t="s">
        <v>7</v>
      </c>
      <c r="T47" s="14" t="s">
        <v>129</v>
      </c>
      <c r="U47" s="31" t="s">
        <v>141</v>
      </c>
      <c r="V47" s="25" t="e">
        <f>COUNTIF(#REF!,【選択肢】!Q47)</f>
        <v>#REF!</v>
      </c>
      <c r="W47" s="31" t="s">
        <v>141</v>
      </c>
      <c r="X47" s="163"/>
      <c r="Y47" s="163"/>
      <c r="Z47" s="163"/>
    </row>
    <row r="48" spans="8:27" ht="18" customHeight="1" x14ac:dyDescent="0.2">
      <c r="O48" s="67"/>
      <c r="P48" s="159" t="e">
        <f>IF(COUNTIF(#REF!,【選択肢】!W48),"○","")</f>
        <v>#REF!</v>
      </c>
      <c r="Q48" s="54">
        <v>43</v>
      </c>
      <c r="R48" s="14" t="s">
        <v>111</v>
      </c>
      <c r="S48" s="14" t="s">
        <v>7</v>
      </c>
      <c r="T48" s="14" t="s">
        <v>129</v>
      </c>
      <c r="U48" s="31" t="s">
        <v>142</v>
      </c>
      <c r="V48" s="25" t="e">
        <f>COUNTIF(#REF!,【選択肢】!Q48)</f>
        <v>#REF!</v>
      </c>
      <c r="W48" s="31" t="s">
        <v>142</v>
      </c>
      <c r="X48" s="163"/>
      <c r="Y48" s="163"/>
      <c r="Z48" s="163"/>
    </row>
    <row r="49" spans="15:26" ht="18" customHeight="1" x14ac:dyDescent="0.2">
      <c r="O49" s="67"/>
      <c r="P49" s="159" t="e">
        <f>IF(COUNTIF(#REF!,【選択肢】!W49),"○","")</f>
        <v>#REF!</v>
      </c>
      <c r="Q49" s="54">
        <v>44</v>
      </c>
      <c r="R49" s="14" t="s">
        <v>111</v>
      </c>
      <c r="S49" s="14" t="s">
        <v>7</v>
      </c>
      <c r="T49" s="14" t="s">
        <v>129</v>
      </c>
      <c r="U49" s="31" t="s">
        <v>143</v>
      </c>
      <c r="V49" s="25" t="e">
        <f>COUNTIF(#REF!,【選択肢】!Q49)</f>
        <v>#REF!</v>
      </c>
      <c r="W49" s="31" t="s">
        <v>143</v>
      </c>
      <c r="X49" s="65"/>
      <c r="Y49" s="163"/>
      <c r="Z49" s="163"/>
    </row>
    <row r="50" spans="15:26" ht="18" customHeight="1" x14ac:dyDescent="0.2">
      <c r="O50" s="67"/>
      <c r="P50" s="159" t="e">
        <f>IF(COUNTIF(#REF!,【選択肢】!W50),"○","")</f>
        <v>#REF!</v>
      </c>
      <c r="Q50" s="54">
        <v>45</v>
      </c>
      <c r="R50" s="14" t="s">
        <v>111</v>
      </c>
      <c r="S50" s="14" t="s">
        <v>7</v>
      </c>
      <c r="T50" s="14" t="s">
        <v>131</v>
      </c>
      <c r="U50" s="31" t="s">
        <v>144</v>
      </c>
      <c r="V50" s="25" t="e">
        <f>COUNTIF(#REF!,【選択肢】!Q50)</f>
        <v>#REF!</v>
      </c>
      <c r="W50" s="31" t="s">
        <v>144</v>
      </c>
      <c r="X50" s="163"/>
      <c r="Y50" s="163"/>
      <c r="Z50" s="163"/>
    </row>
    <row r="51" spans="15:26" ht="18" customHeight="1" x14ac:dyDescent="0.2">
      <c r="O51" s="67"/>
      <c r="P51" s="159" t="e">
        <f>IF(COUNTIF(#REF!,【選択肢】!W51),"○","")</f>
        <v>#REF!</v>
      </c>
      <c r="Q51" s="54">
        <v>46</v>
      </c>
      <c r="R51" s="14" t="s">
        <v>111</v>
      </c>
      <c r="S51" s="14" t="s">
        <v>7</v>
      </c>
      <c r="T51" s="14" t="s">
        <v>131</v>
      </c>
      <c r="U51" s="31" t="s">
        <v>145</v>
      </c>
      <c r="V51" s="25" t="e">
        <f>COUNTIF(#REF!,【選択肢】!Q51)</f>
        <v>#REF!</v>
      </c>
      <c r="W51" s="31" t="s">
        <v>145</v>
      </c>
      <c r="X51" s="163"/>
      <c r="Y51" s="163"/>
      <c r="Z51" s="163"/>
    </row>
    <row r="52" spans="15:26" ht="18" customHeight="1" x14ac:dyDescent="0.2">
      <c r="O52" s="67"/>
      <c r="P52" s="159" t="e">
        <f>IF(COUNTIF(#REF!,【選択肢】!W52),"○","")</f>
        <v>#REF!</v>
      </c>
      <c r="Q52" s="54">
        <v>47</v>
      </c>
      <c r="R52" s="14" t="s">
        <v>111</v>
      </c>
      <c r="S52" s="14" t="s">
        <v>7</v>
      </c>
      <c r="T52" s="14" t="s">
        <v>131</v>
      </c>
      <c r="U52" s="31" t="s">
        <v>146</v>
      </c>
      <c r="V52" s="25" t="e">
        <f>COUNTIF(#REF!,【選択肢】!Q52)</f>
        <v>#REF!</v>
      </c>
      <c r="W52" s="31" t="s">
        <v>146</v>
      </c>
      <c r="X52" s="163"/>
      <c r="Y52" s="64"/>
      <c r="Z52" s="163"/>
    </row>
    <row r="53" spans="15:26" ht="18" customHeight="1" x14ac:dyDescent="0.2">
      <c r="O53" s="67"/>
      <c r="P53" s="159" t="e">
        <f>IF(COUNTIF(#REF!,【選択肢】!W53),"○","")</f>
        <v>#REF!</v>
      </c>
      <c r="Q53" s="54">
        <v>48</v>
      </c>
      <c r="R53" s="14" t="s">
        <v>111</v>
      </c>
      <c r="S53" s="14" t="s">
        <v>7</v>
      </c>
      <c r="T53" s="14" t="s">
        <v>132</v>
      </c>
      <c r="U53" s="31" t="s">
        <v>147</v>
      </c>
      <c r="V53" s="25" t="e">
        <f>COUNTIF(#REF!,【選択肢】!Q53)</f>
        <v>#REF!</v>
      </c>
      <c r="W53" s="31" t="s">
        <v>147</v>
      </c>
      <c r="X53" s="163"/>
      <c r="Y53" s="163"/>
      <c r="Z53" s="163"/>
    </row>
    <row r="54" spans="15:26" ht="18" customHeight="1" x14ac:dyDescent="0.2">
      <c r="O54" s="67"/>
      <c r="P54" s="159" t="e">
        <f>IF(COUNTIF(#REF!,【選択肢】!W54),"○","")</f>
        <v>#REF!</v>
      </c>
      <c r="Q54" s="54">
        <v>49</v>
      </c>
      <c r="R54" s="14" t="s">
        <v>111</v>
      </c>
      <c r="S54" s="14" t="s">
        <v>7</v>
      </c>
      <c r="T54" s="14" t="s">
        <v>132</v>
      </c>
      <c r="U54" s="31" t="s">
        <v>148</v>
      </c>
      <c r="V54" s="25" t="e">
        <f>COUNTIF(#REF!,【選択肢】!Q54)</f>
        <v>#REF!</v>
      </c>
      <c r="W54" s="31" t="s">
        <v>148</v>
      </c>
      <c r="X54" s="163"/>
      <c r="Y54" s="163"/>
      <c r="Z54" s="163"/>
    </row>
    <row r="55" spans="15:26" ht="18" customHeight="1" x14ac:dyDescent="0.2">
      <c r="O55" s="67"/>
      <c r="P55" s="159" t="e">
        <f>IF(COUNTIF(#REF!,【選択肢】!W55),"○","")</f>
        <v>#REF!</v>
      </c>
      <c r="Q55" s="54">
        <v>50</v>
      </c>
      <c r="R55" s="14" t="s">
        <v>111</v>
      </c>
      <c r="S55" s="14" t="s">
        <v>7</v>
      </c>
      <c r="T55" s="14" t="s">
        <v>135</v>
      </c>
      <c r="U55" s="31" t="s">
        <v>149</v>
      </c>
      <c r="V55" s="25" t="e">
        <f>COUNTIF(#REF!,【選択肢】!Q55)</f>
        <v>#REF!</v>
      </c>
      <c r="W55" s="169" t="s">
        <v>149</v>
      </c>
      <c r="X55" s="163"/>
      <c r="Y55" s="163"/>
      <c r="Z55" s="163"/>
    </row>
    <row r="56" spans="15:26" ht="18" customHeight="1" x14ac:dyDescent="0.2">
      <c r="O56" s="67"/>
      <c r="P56" s="159" t="e">
        <f>#REF!</f>
        <v>#REF!</v>
      </c>
      <c r="Q56" s="54">
        <v>51</v>
      </c>
      <c r="R56" s="14" t="s">
        <v>111</v>
      </c>
      <c r="S56" s="14" t="s">
        <v>8</v>
      </c>
      <c r="T56" s="14" t="s">
        <v>8</v>
      </c>
      <c r="U56" s="33" t="s">
        <v>150</v>
      </c>
      <c r="V56" s="25" t="e">
        <f>COUNTIF(#REF!,【選択肢】!Q56)</f>
        <v>#REF!</v>
      </c>
      <c r="W56" s="170"/>
      <c r="X56" s="163"/>
      <c r="Y56" s="163"/>
      <c r="Z56" s="163"/>
    </row>
    <row r="57" spans="15:26" ht="18" customHeight="1" x14ac:dyDescent="0.2">
      <c r="O57" s="67"/>
      <c r="P57" s="159" t="e">
        <f>#REF!</f>
        <v>#REF!</v>
      </c>
      <c r="Q57" s="54">
        <v>52</v>
      </c>
      <c r="R57" s="14" t="s">
        <v>111</v>
      </c>
      <c r="S57" s="14" t="s">
        <v>151</v>
      </c>
      <c r="T57" s="14" t="s">
        <v>151</v>
      </c>
      <c r="U57" s="14" t="s">
        <v>152</v>
      </c>
      <c r="V57" s="25" t="e">
        <f>COUNTIF(#REF!,【選択肢】!Q57)</f>
        <v>#REF!</v>
      </c>
      <c r="X57" s="29"/>
      <c r="Y57" s="163"/>
      <c r="Z57" s="163"/>
    </row>
    <row r="58" spans="15:26" ht="18" customHeight="1" x14ac:dyDescent="0.2">
      <c r="O58" s="67"/>
      <c r="P58" s="159" t="e">
        <f>#REF!</f>
        <v>#REF!</v>
      </c>
      <c r="Q58" s="54">
        <v>53</v>
      </c>
      <c r="R58" s="14" t="s">
        <v>111</v>
      </c>
      <c r="S58" s="14" t="s">
        <v>151</v>
      </c>
      <c r="T58" s="14" t="s">
        <v>151</v>
      </c>
      <c r="U58" s="41" t="s">
        <v>174</v>
      </c>
      <c r="V58" s="25" t="e">
        <f>COUNTIF(#REF!,【選択肢】!Q58)</f>
        <v>#REF!</v>
      </c>
      <c r="X58" s="29"/>
      <c r="Y58" s="163"/>
      <c r="Z58" s="163"/>
    </row>
    <row r="59" spans="15:26" ht="18" customHeight="1" x14ac:dyDescent="0.2">
      <c r="O59" s="67"/>
      <c r="P59" s="159" t="e">
        <f>#REF!</f>
        <v>#REF!</v>
      </c>
      <c r="Q59" s="54">
        <v>54</v>
      </c>
      <c r="R59" s="14" t="s">
        <v>111</v>
      </c>
      <c r="S59" s="14" t="s">
        <v>151</v>
      </c>
      <c r="T59" s="14" t="s">
        <v>151</v>
      </c>
      <c r="U59" s="14" t="s">
        <v>153</v>
      </c>
      <c r="V59" s="25" t="e">
        <f>COUNTIF(#REF!,【選択肢】!Q59)</f>
        <v>#REF!</v>
      </c>
      <c r="X59" s="34"/>
    </row>
    <row r="60" spans="15:26" ht="18" customHeight="1" x14ac:dyDescent="0.2">
      <c r="O60" s="67"/>
      <c r="P60" s="159" t="e">
        <f>#REF!</f>
        <v>#REF!</v>
      </c>
      <c r="Q60" s="54">
        <v>55</v>
      </c>
      <c r="R60" s="14" t="s">
        <v>111</v>
      </c>
      <c r="S60" s="14" t="s">
        <v>151</v>
      </c>
      <c r="T60" s="14" t="s">
        <v>151</v>
      </c>
      <c r="U60" s="14" t="s">
        <v>154</v>
      </c>
      <c r="V60" s="25" t="e">
        <f>COUNTIF(#REF!,【選択肢】!Q60)</f>
        <v>#REF!</v>
      </c>
      <c r="X60" s="34"/>
    </row>
    <row r="61" spans="15:26" ht="18" customHeight="1" x14ac:dyDescent="0.2">
      <c r="O61" s="67"/>
      <c r="P61" s="159" t="e">
        <f>#REF!</f>
        <v>#REF!</v>
      </c>
      <c r="Q61" s="54">
        <v>56</v>
      </c>
      <c r="R61" s="14" t="s">
        <v>111</v>
      </c>
      <c r="S61" s="14" t="s">
        <v>151</v>
      </c>
      <c r="T61" s="14" t="s">
        <v>151</v>
      </c>
      <c r="U61" s="14" t="s">
        <v>155</v>
      </c>
      <c r="V61" s="25" t="e">
        <f>COUNTIF(#REF!,【選択肢】!Q61)</f>
        <v>#REF!</v>
      </c>
      <c r="X61" s="34"/>
    </row>
    <row r="62" spans="15:26" ht="18" customHeight="1" x14ac:dyDescent="0.2">
      <c r="O62" s="67"/>
      <c r="P62" s="159" t="e">
        <f>#REF!</f>
        <v>#REF!</v>
      </c>
      <c r="Q62" s="54">
        <v>57</v>
      </c>
      <c r="R62" s="14" t="s">
        <v>111</v>
      </c>
      <c r="S62" s="14" t="s">
        <v>151</v>
      </c>
      <c r="T62" s="14" t="s">
        <v>151</v>
      </c>
      <c r="U62" s="14" t="s">
        <v>173</v>
      </c>
      <c r="V62" s="25" t="e">
        <f>COUNTIF(#REF!,【選択肢】!Q62)</f>
        <v>#REF!</v>
      </c>
      <c r="X62" s="34"/>
    </row>
    <row r="63" spans="15:26" ht="18" customHeight="1" x14ac:dyDescent="0.2">
      <c r="O63" s="67"/>
      <c r="P63" s="159" t="e">
        <f>#REF!</f>
        <v>#REF!</v>
      </c>
      <c r="Q63" s="153">
        <v>58</v>
      </c>
      <c r="R63" s="14" t="s">
        <v>111</v>
      </c>
      <c r="S63" s="14" t="s">
        <v>151</v>
      </c>
      <c r="T63" s="14" t="s">
        <v>151</v>
      </c>
      <c r="U63" s="14" t="s">
        <v>156</v>
      </c>
      <c r="V63" s="25" t="e">
        <f>COUNTIF(#REF!,【選択肢】!Q63)</f>
        <v>#REF!</v>
      </c>
      <c r="X63" s="34"/>
    </row>
    <row r="64" spans="15:26" ht="18" customHeight="1" x14ac:dyDescent="0.2">
      <c r="O64" s="67"/>
      <c r="P64" s="159" t="e">
        <f>#REF!</f>
        <v>#REF!</v>
      </c>
      <c r="Q64" s="155" t="s">
        <v>267</v>
      </c>
      <c r="R64" s="14" t="s">
        <v>268</v>
      </c>
      <c r="S64" s="14" t="s">
        <v>269</v>
      </c>
      <c r="T64" s="14" t="s">
        <v>269</v>
      </c>
      <c r="U64" s="14" t="s">
        <v>270</v>
      </c>
      <c r="V64" s="25" t="e">
        <f>COUNTIF(#REF!,【選択肢】!Q64)</f>
        <v>#REF!</v>
      </c>
      <c r="X64" s="34"/>
    </row>
    <row r="65" spans="15:24" ht="18" customHeight="1" x14ac:dyDescent="0.2">
      <c r="O65" s="67"/>
      <c r="P65" s="159" t="e">
        <f>#REF!</f>
        <v>#REF!</v>
      </c>
      <c r="Q65" s="154" t="s">
        <v>247</v>
      </c>
      <c r="R65" s="14" t="s">
        <v>268</v>
      </c>
      <c r="S65" s="14" t="s">
        <v>269</v>
      </c>
      <c r="T65" s="14" t="s">
        <v>269</v>
      </c>
      <c r="U65" s="31" t="s">
        <v>271</v>
      </c>
      <c r="V65" s="25" t="e">
        <f>COUNTIF(#REF!,【選択肢】!Q65)</f>
        <v>#REF!</v>
      </c>
      <c r="X65" s="167"/>
    </row>
    <row r="66" spans="15:24" ht="18" customHeight="1" x14ac:dyDescent="0.2">
      <c r="O66" s="67"/>
      <c r="P66" s="159" t="e">
        <f>#REF!</f>
        <v>#REF!</v>
      </c>
      <c r="Q66" s="54">
        <v>59</v>
      </c>
      <c r="R66" s="14" t="s">
        <v>111</v>
      </c>
      <c r="S66" s="14" t="s">
        <v>151</v>
      </c>
      <c r="T66" s="14" t="s">
        <v>151</v>
      </c>
      <c r="U66" s="14" t="s">
        <v>157</v>
      </c>
      <c r="V66" s="25" t="e">
        <f>COUNTIF(#REF!,【選択肢】!Q66)</f>
        <v>#REF!</v>
      </c>
      <c r="X66" s="34"/>
    </row>
    <row r="67" spans="15:24" ht="18" customHeight="1" x14ac:dyDescent="0.2">
      <c r="O67" s="67"/>
      <c r="P67" s="159" t="e">
        <f>#REF!</f>
        <v>#REF!</v>
      </c>
      <c r="Q67" s="54">
        <v>60</v>
      </c>
      <c r="R67" s="14" t="s">
        <v>111</v>
      </c>
      <c r="S67" s="14" t="s">
        <v>151</v>
      </c>
      <c r="T67" s="14" t="s">
        <v>151</v>
      </c>
      <c r="U67" s="14" t="s">
        <v>244</v>
      </c>
      <c r="V67" s="25" t="e">
        <f>COUNTIF(#REF!,【選択肢】!Q67)</f>
        <v>#REF!</v>
      </c>
      <c r="X67" s="34"/>
    </row>
    <row r="68" spans="15:24" ht="18" customHeight="1" x14ac:dyDescent="0.2">
      <c r="O68" s="67"/>
      <c r="P68" s="159" t="e">
        <f>IF(COUNTIF(#REF!,G3),"○","")</f>
        <v>#REF!</v>
      </c>
      <c r="Q68" s="54">
        <v>61</v>
      </c>
      <c r="R68" s="14" t="s">
        <v>158</v>
      </c>
      <c r="S68" s="14" t="s">
        <v>7</v>
      </c>
      <c r="T68" s="14" t="s">
        <v>0</v>
      </c>
      <c r="U68" s="14" t="s">
        <v>159</v>
      </c>
      <c r="V68" s="25" t="e">
        <f>COUNTIF(#REF!,【選択肢】!Q68)</f>
        <v>#REF!</v>
      </c>
      <c r="X68" s="34"/>
    </row>
    <row r="69" spans="15:24" ht="18" customHeight="1" x14ac:dyDescent="0.2">
      <c r="O69" s="67"/>
      <c r="P69" s="159" t="e">
        <f>IF(COUNTIF(#REF!,H3),"○","")</f>
        <v>#REF!</v>
      </c>
      <c r="Q69" s="54">
        <v>62</v>
      </c>
      <c r="R69" s="14" t="s">
        <v>158</v>
      </c>
      <c r="S69" s="14" t="s">
        <v>7</v>
      </c>
      <c r="T69" s="14" t="s">
        <v>0</v>
      </c>
      <c r="U69" s="14" t="s">
        <v>161</v>
      </c>
      <c r="V69" s="25" t="e">
        <f>COUNTIF(#REF!,【選択肢】!Q69)</f>
        <v>#REF!</v>
      </c>
      <c r="X69" s="34"/>
    </row>
    <row r="70" spans="15:24" ht="18" customHeight="1" x14ac:dyDescent="0.2">
      <c r="O70" s="67"/>
      <c r="P70" s="159" t="e">
        <f>IF(COUNTIF(#REF!,G4),"○","")</f>
        <v>#REF!</v>
      </c>
      <c r="Q70" s="54">
        <v>63</v>
      </c>
      <c r="R70" s="14" t="s">
        <v>158</v>
      </c>
      <c r="S70" s="14" t="s">
        <v>7</v>
      </c>
      <c r="T70" s="14" t="s">
        <v>1</v>
      </c>
      <c r="U70" s="14" t="s">
        <v>163</v>
      </c>
      <c r="V70" s="25" t="e">
        <f>COUNTIF(#REF!,【選択肢】!Q70)</f>
        <v>#REF!</v>
      </c>
      <c r="X70" s="34"/>
    </row>
    <row r="71" spans="15:24" ht="18" customHeight="1" x14ac:dyDescent="0.2">
      <c r="O71" s="67"/>
      <c r="P71" s="159" t="e">
        <f>IF(COUNTIF(#REF!,H4),"○","")</f>
        <v>#REF!</v>
      </c>
      <c r="Q71" s="54">
        <v>64</v>
      </c>
      <c r="R71" s="14" t="s">
        <v>158</v>
      </c>
      <c r="S71" s="14" t="s">
        <v>7</v>
      </c>
      <c r="T71" s="14" t="s">
        <v>1</v>
      </c>
      <c r="U71" s="14" t="s">
        <v>165</v>
      </c>
      <c r="V71" s="25" t="e">
        <f>COUNTIF(#REF!,【選択肢】!Q71)</f>
        <v>#REF!</v>
      </c>
      <c r="X71" s="34"/>
    </row>
    <row r="72" spans="15:24" ht="17.399999999999999" x14ac:dyDescent="0.2">
      <c r="P72" s="159" t="e">
        <f>IF(COUNTIF(#REF!,G5),"○","")</f>
        <v>#REF!</v>
      </c>
      <c r="Q72" s="54">
        <v>65</v>
      </c>
      <c r="R72" s="14" t="s">
        <v>158</v>
      </c>
      <c r="S72" s="14" t="s">
        <v>7</v>
      </c>
      <c r="T72" s="14" t="s">
        <v>2</v>
      </c>
      <c r="U72" s="14" t="s">
        <v>167</v>
      </c>
      <c r="V72" s="25" t="e">
        <f>COUNTIF(#REF!,【選択肢】!Q72)</f>
        <v>#REF!</v>
      </c>
    </row>
    <row r="73" spans="15:24" ht="17.399999999999999" x14ac:dyDescent="0.2">
      <c r="P73" s="159" t="e">
        <f>IF(COUNTIF(#REF!,H5),"○","")</f>
        <v>#REF!</v>
      </c>
      <c r="Q73" s="69">
        <v>66</v>
      </c>
      <c r="R73" s="30" t="s">
        <v>158</v>
      </c>
      <c r="S73" s="30" t="s">
        <v>7</v>
      </c>
      <c r="T73" s="30" t="s">
        <v>2</v>
      </c>
      <c r="U73" s="30" t="s">
        <v>169</v>
      </c>
      <c r="V73" s="25" t="e">
        <f>COUNTIF(#REF!,【選択肢】!Q73)</f>
        <v>#REF!</v>
      </c>
    </row>
    <row r="74" spans="15:24" x14ac:dyDescent="0.2">
      <c r="P74" s="166" t="s">
        <v>29</v>
      </c>
      <c r="Q74" s="151"/>
      <c r="R74" s="36"/>
      <c r="S74" s="36"/>
      <c r="T74" s="36"/>
      <c r="U74" s="36"/>
      <c r="V74" s="36"/>
    </row>
    <row r="75" spans="15:24" x14ac:dyDescent="0.2">
      <c r="P75" s="166" t="s">
        <v>29</v>
      </c>
      <c r="Q75" s="164"/>
      <c r="R75" s="165"/>
      <c r="S75" s="165"/>
      <c r="T75" s="165"/>
      <c r="U75" s="165"/>
      <c r="V75" s="36"/>
    </row>
    <row r="76" spans="15:24" x14ac:dyDescent="0.2">
      <c r="P76" s="166" t="s">
        <v>29</v>
      </c>
      <c r="Q76" s="164"/>
      <c r="R76" s="165"/>
      <c r="S76" s="165"/>
      <c r="T76" s="165"/>
      <c r="U76" s="165"/>
      <c r="V76" s="36"/>
    </row>
    <row r="77" spans="15:24" x14ac:dyDescent="0.2">
      <c r="P77" s="166" t="s">
        <v>29</v>
      </c>
      <c r="Q77" s="164"/>
      <c r="R77" s="165"/>
      <c r="S77" s="165"/>
      <c r="T77" s="165"/>
      <c r="U77" s="165"/>
      <c r="V77" s="36"/>
    </row>
    <row r="78" spans="15:24" x14ac:dyDescent="0.2">
      <c r="P78" s="166" t="s">
        <v>29</v>
      </c>
      <c r="Q78" s="164"/>
      <c r="R78" s="165"/>
      <c r="S78" s="165"/>
      <c r="T78" s="165"/>
      <c r="U78" s="165"/>
      <c r="V78" s="36"/>
    </row>
    <row r="79" spans="15:24" x14ac:dyDescent="0.2">
      <c r="P79" s="166" t="s">
        <v>29</v>
      </c>
      <c r="Q79" s="164"/>
      <c r="R79" s="165"/>
      <c r="S79" s="165"/>
      <c r="T79" s="165"/>
      <c r="U79" s="165"/>
      <c r="V79" s="36"/>
    </row>
    <row r="80" spans="15:24" x14ac:dyDescent="0.2">
      <c r="P80" s="166" t="s">
        <v>29</v>
      </c>
      <c r="Q80" s="164"/>
      <c r="R80" s="165"/>
      <c r="S80" s="165"/>
      <c r="T80" s="165"/>
      <c r="U80" s="165"/>
      <c r="V80" s="36"/>
    </row>
    <row r="81" spans="16:22" x14ac:dyDescent="0.2">
      <c r="P81" s="166" t="s">
        <v>29</v>
      </c>
      <c r="Q81" s="164"/>
      <c r="R81" s="165"/>
      <c r="S81" s="165"/>
      <c r="T81" s="165"/>
      <c r="U81" s="165"/>
      <c r="V81" s="36"/>
    </row>
    <row r="82" spans="16:22" x14ac:dyDescent="0.2">
      <c r="P82" s="166" t="s">
        <v>29</v>
      </c>
      <c r="Q82" s="164"/>
      <c r="R82" s="165"/>
      <c r="S82" s="165"/>
      <c r="T82" s="165"/>
      <c r="U82" s="165"/>
      <c r="V82" s="36"/>
    </row>
    <row r="83" spans="16:22" x14ac:dyDescent="0.2">
      <c r="P83" s="166" t="s">
        <v>29</v>
      </c>
      <c r="Q83" s="164"/>
      <c r="R83" s="165"/>
      <c r="S83" s="165"/>
      <c r="T83" s="165"/>
      <c r="U83" s="165"/>
      <c r="V83" s="36"/>
    </row>
    <row r="84" spans="16:22" x14ac:dyDescent="0.2">
      <c r="P84" s="166" t="s">
        <v>29</v>
      </c>
      <c r="Q84" s="164"/>
      <c r="R84" s="165"/>
      <c r="S84" s="165"/>
      <c r="T84" s="165"/>
      <c r="U84" s="165"/>
      <c r="V84" s="36"/>
    </row>
    <row r="85" spans="16:22" x14ac:dyDescent="0.2">
      <c r="P85" s="166" t="s">
        <v>29</v>
      </c>
      <c r="Q85" s="164"/>
      <c r="R85" s="165"/>
      <c r="S85" s="165"/>
      <c r="T85" s="165"/>
      <c r="U85" s="165"/>
      <c r="V85" s="36"/>
    </row>
    <row r="86" spans="16:22" x14ac:dyDescent="0.2">
      <c r="P86" s="166" t="s">
        <v>29</v>
      </c>
      <c r="Q86" s="164"/>
      <c r="R86" s="165"/>
      <c r="S86" s="165"/>
      <c r="T86" s="165"/>
      <c r="U86" s="165"/>
      <c r="V86" s="36"/>
    </row>
    <row r="87" spans="16:22" x14ac:dyDescent="0.2">
      <c r="P87" s="166" t="s">
        <v>29</v>
      </c>
      <c r="Q87" s="164"/>
      <c r="R87" s="165"/>
      <c r="S87" s="165"/>
      <c r="T87" s="165"/>
      <c r="U87" s="165"/>
      <c r="V87" s="36"/>
    </row>
    <row r="88" spans="16:22" x14ac:dyDescent="0.2">
      <c r="P88" s="166" t="s">
        <v>29</v>
      </c>
      <c r="Q88" s="164"/>
      <c r="R88" s="165"/>
      <c r="S88" s="165"/>
      <c r="T88" s="165"/>
      <c r="U88" s="165"/>
      <c r="V88" s="36"/>
    </row>
    <row r="89" spans="16:22" x14ac:dyDescent="0.2">
      <c r="P89" s="166" t="s">
        <v>29</v>
      </c>
      <c r="Q89" s="152"/>
      <c r="R89" s="37"/>
      <c r="S89" s="37"/>
      <c r="T89" s="37"/>
      <c r="U89" s="37"/>
      <c r="V89" s="36"/>
    </row>
    <row r="90" spans="16:22" x14ac:dyDescent="0.2">
      <c r="Q90" s="38"/>
      <c r="R90" s="38"/>
      <c r="S90" s="38" t="s">
        <v>171</v>
      </c>
      <c r="T90" s="38"/>
      <c r="U90" s="38"/>
      <c r="V90" s="39"/>
    </row>
    <row r="104" spans="16:21" x14ac:dyDescent="0.2">
      <c r="Q104" s="40" t="s">
        <v>262</v>
      </c>
    </row>
    <row r="105" spans="16:21" x14ac:dyDescent="0.2">
      <c r="P105" s="163"/>
      <c r="Q105" s="156" t="str">
        <f t="array" ref="Q105">IFERROR(INDEX($Q$3:$U$89, SMALL(IF($P$3:$P$89="○", ROW($P$3:$P$89)-ROW($P$3)+1), ROW(A1)), COLUMNS($Q$3:Q3)), "")</f>
        <v/>
      </c>
      <c r="R105" s="156" t="str">
        <f t="array" ref="R105">IFERROR(INDEX($Q$3:$U$89, SMALL(IF($P$3:$P$89="○", ROW($P$3:$P$89)-ROW($P$3)+1), ROW(B1)), COLUMNS($Q$3:R3)), "")</f>
        <v/>
      </c>
      <c r="S105" s="156" t="str">
        <f t="array" ref="S105">IFERROR(INDEX($Q$3:$U$89, SMALL(IF($P$3:$P$89="○", ROW($P$3:$P$89)-ROW($P$3)+1), ROW(C1)), COLUMNS($Q$3:S3)), "")</f>
        <v/>
      </c>
      <c r="T105" s="156" t="str">
        <f t="array" ref="T105">IFERROR(INDEX($Q$3:$U$89, SMALL(IF($P$3:$P$89="○", ROW($P$3:$P$89)-ROW($P$3)+1), ROW(D1)), COLUMNS($Q$3:T3)), "")</f>
        <v/>
      </c>
      <c r="U105" s="156" t="str">
        <f t="array" ref="U105">IFERROR(INDEX($Q$3:$U$89, SMALL(IF($P$3:$P$89="○", ROW($P$3:$P$89)-ROW($P$3)+1), ROW(E1)), COLUMNS($Q$3:U3)), "")</f>
        <v/>
      </c>
    </row>
    <row r="106" spans="16:21" x14ac:dyDescent="0.2">
      <c r="P106" s="163"/>
      <c r="Q106" s="156" t="str">
        <f t="array" ref="Q106">IFERROR(INDEX($Q$3:$U$89, SMALL(IF($P$3:$P$89="○", ROW($P$3:$P$89)-ROW($P$3)+1), ROW(A2)), COLUMNS($Q$3:Q4)), "")</f>
        <v/>
      </c>
      <c r="R106" s="156" t="str">
        <f t="array" ref="R106">IFERROR(INDEX($Q$3:$U$89, SMALL(IF($P$3:$P$89="○", ROW($P$3:$P$89)-ROW($P$3)+1), ROW(B2)), COLUMNS($Q$3:R4)), "")</f>
        <v/>
      </c>
      <c r="S106" s="156" t="str">
        <f t="array" ref="S106">IFERROR(INDEX($Q$3:$U$89, SMALL(IF($P$3:$P$89="○", ROW($P$3:$P$89)-ROW($P$3)+1), ROW(C2)), COLUMNS($Q$3:S4)), "")</f>
        <v/>
      </c>
      <c r="T106" s="156" t="str">
        <f t="array" ref="T106">IFERROR(INDEX($Q$3:$U$89, SMALL(IF($P$3:$P$89="○", ROW($P$3:$P$89)-ROW($P$3)+1), ROW(D2)), COLUMNS($Q$3:T4)), "")</f>
        <v/>
      </c>
      <c r="U106" s="156" t="str">
        <f t="array" ref="U106">IFERROR(INDEX($Q$3:$U$89, SMALL(IF($P$3:$P$89="○", ROW($P$3:$P$89)-ROW($P$3)+1), ROW(E2)), COLUMNS($Q$3:U4)), "")</f>
        <v/>
      </c>
    </row>
    <row r="107" spans="16:21" x14ac:dyDescent="0.2">
      <c r="P107" s="163"/>
      <c r="Q107" s="156" t="str">
        <f t="array" ref="Q107">IFERROR(INDEX($Q$3:$U$89, SMALL(IF($P$3:$P$89="○", ROW($P$3:$P$89)-ROW($P$3)+1), ROW(A3)), COLUMNS($Q$3:Q5)), "")</f>
        <v/>
      </c>
      <c r="R107" s="156" t="str">
        <f t="array" ref="R107">IFERROR(INDEX($Q$3:$U$89, SMALL(IF($P$3:$P$89="○", ROW($P$3:$P$89)-ROW($P$3)+1), ROW(B3)), COLUMNS($Q$3:R5)), "")</f>
        <v/>
      </c>
      <c r="S107" s="156" t="str">
        <f t="array" ref="S107">IFERROR(INDEX($Q$3:$U$89, SMALL(IF($P$3:$P$89="○", ROW($P$3:$P$89)-ROW($P$3)+1), ROW(C3)), COLUMNS($Q$3:S5)), "")</f>
        <v/>
      </c>
      <c r="T107" s="156" t="str">
        <f t="array" ref="T107">IFERROR(INDEX($Q$3:$U$89, SMALL(IF($P$3:$P$89="○", ROW($P$3:$P$89)-ROW($P$3)+1), ROW(D3)), COLUMNS($Q$3:T5)), "")</f>
        <v/>
      </c>
      <c r="U107" s="156" t="str">
        <f t="array" ref="U107">IFERROR(INDEX($Q$3:$U$89, SMALL(IF($P$3:$P$89="○", ROW($P$3:$P$89)-ROW($P$3)+1), ROW(E3)), COLUMNS($Q$3:U5)), "")</f>
        <v/>
      </c>
    </row>
    <row r="108" spans="16:21" x14ac:dyDescent="0.2">
      <c r="P108" s="163"/>
      <c r="Q108" s="156" t="str">
        <f t="array" ref="Q108">IFERROR(INDEX($Q$3:$U$89, SMALL(IF($P$3:$P$89="○", ROW($P$3:$P$89)-ROW($P$3)+1), ROW(A4)), COLUMNS($Q$3:Q6)), "")</f>
        <v/>
      </c>
      <c r="R108" s="156" t="str">
        <f t="array" ref="R108">IFERROR(INDEX($Q$3:$U$89, SMALL(IF($P$3:$P$89="○", ROW($P$3:$P$89)-ROW($P$3)+1), ROW(B4)), COLUMNS($Q$3:R6)), "")</f>
        <v/>
      </c>
      <c r="S108" s="156" t="str">
        <f t="array" ref="S108">IFERROR(INDEX($Q$3:$U$89, SMALL(IF($P$3:$P$89="○", ROW($P$3:$P$89)-ROW($P$3)+1), ROW(C4)), COLUMNS($Q$3:S6)), "")</f>
        <v/>
      </c>
      <c r="T108" s="156" t="str">
        <f t="array" ref="T108">IFERROR(INDEX($Q$3:$U$89, SMALL(IF($P$3:$P$89="○", ROW($P$3:$P$89)-ROW($P$3)+1), ROW(D4)), COLUMNS($Q$3:T6)), "")</f>
        <v/>
      </c>
      <c r="U108" s="156" t="str">
        <f t="array" ref="U108">IFERROR(INDEX($Q$3:$U$89, SMALL(IF($P$3:$P$89="○", ROW($P$3:$P$89)-ROW($P$3)+1), ROW(E4)), COLUMNS($Q$3:U6)), "")</f>
        <v/>
      </c>
    </row>
    <row r="109" spans="16:21" x14ac:dyDescent="0.2">
      <c r="P109" s="163"/>
      <c r="Q109" s="156" t="str">
        <f t="array" ref="Q109">IFERROR(INDEX($Q$3:$U$89, SMALL(IF($P$3:$P$89="○", ROW($P$3:$P$89)-ROW($P$3)+1), ROW(A5)), COLUMNS($Q$3:Q7)), "")</f>
        <v/>
      </c>
      <c r="R109" s="156" t="str">
        <f t="array" ref="R109">IFERROR(INDEX($Q$3:$U$89, SMALL(IF($P$3:$P$89="○", ROW($P$3:$P$89)-ROW($P$3)+1), ROW(B5)), COLUMNS($Q$3:R7)), "")</f>
        <v/>
      </c>
      <c r="S109" s="156" t="str">
        <f t="array" ref="S109">IFERROR(INDEX($Q$3:$U$89, SMALL(IF($P$3:$P$89="○", ROW($P$3:$P$89)-ROW($P$3)+1), ROW(C5)), COLUMNS($Q$3:S7)), "")</f>
        <v/>
      </c>
      <c r="T109" s="156" t="str">
        <f t="array" ref="T109">IFERROR(INDEX($Q$3:$U$89, SMALL(IF($P$3:$P$89="○", ROW($P$3:$P$89)-ROW($P$3)+1), ROW(D5)), COLUMNS($Q$3:T7)), "")</f>
        <v/>
      </c>
      <c r="U109" s="156" t="str">
        <f t="array" ref="U109">IFERROR(INDEX($Q$3:$U$89, SMALL(IF($P$3:$P$89="○", ROW($P$3:$P$89)-ROW($P$3)+1), ROW(E5)), COLUMNS($Q$3:U7)), "")</f>
        <v/>
      </c>
    </row>
    <row r="110" spans="16:21" x14ac:dyDescent="0.2">
      <c r="P110" s="163"/>
      <c r="Q110" s="156" t="str">
        <f t="array" ref="Q110">IFERROR(INDEX($Q$3:$U$89, SMALL(IF($P$3:$P$89="○", ROW($P$3:$P$89)-ROW($P$3)+1), ROW(A6)), COLUMNS($Q$3:Q8)), "")</f>
        <v/>
      </c>
      <c r="R110" s="156" t="str">
        <f t="array" ref="R110">IFERROR(INDEX($Q$3:$U$89, SMALL(IF($P$3:$P$89="○", ROW($P$3:$P$89)-ROW($P$3)+1), ROW(B6)), COLUMNS($Q$3:R8)), "")</f>
        <v/>
      </c>
      <c r="S110" s="156" t="str">
        <f t="array" ref="S110">IFERROR(INDEX($Q$3:$U$89, SMALL(IF($P$3:$P$89="○", ROW($P$3:$P$89)-ROW($P$3)+1), ROW(C6)), COLUMNS($Q$3:S8)), "")</f>
        <v/>
      </c>
      <c r="T110" s="156" t="str">
        <f t="array" ref="T110">IFERROR(INDEX($Q$3:$U$89, SMALL(IF($P$3:$P$89="○", ROW($P$3:$P$89)-ROW($P$3)+1), ROW(D6)), COLUMNS($Q$3:T8)), "")</f>
        <v/>
      </c>
      <c r="U110" s="156" t="str">
        <f t="array" ref="U110">IFERROR(INDEX($Q$3:$U$89, SMALL(IF($P$3:$P$89="○", ROW($P$3:$P$89)-ROW($P$3)+1), ROW(E6)), COLUMNS($Q$3:U8)), "")</f>
        <v/>
      </c>
    </row>
    <row r="111" spans="16:21" x14ac:dyDescent="0.2">
      <c r="P111" s="163"/>
      <c r="Q111" s="156" t="str">
        <f t="array" ref="Q111">IFERROR(INDEX($Q$3:$U$89, SMALL(IF($P$3:$P$89="○", ROW($P$3:$P$89)-ROW($P$3)+1), ROW(A7)), COLUMNS($Q$3:Q9)), "")</f>
        <v/>
      </c>
      <c r="R111" s="156" t="str">
        <f t="array" ref="R111">IFERROR(INDEX($Q$3:$U$89, SMALL(IF($P$3:$P$89="○", ROW($P$3:$P$89)-ROW($P$3)+1), ROW(B7)), COLUMNS($Q$3:R9)), "")</f>
        <v/>
      </c>
      <c r="S111" s="156" t="str">
        <f t="array" ref="S111">IFERROR(INDEX($Q$3:$U$89, SMALL(IF($P$3:$P$89="○", ROW($P$3:$P$89)-ROW($P$3)+1), ROW(C7)), COLUMNS($Q$3:S9)), "")</f>
        <v/>
      </c>
      <c r="T111" s="156" t="str">
        <f t="array" ref="T111">IFERROR(INDEX($Q$3:$U$89, SMALL(IF($P$3:$P$89="○", ROW($P$3:$P$89)-ROW($P$3)+1), ROW(D7)), COLUMNS($Q$3:T9)), "")</f>
        <v/>
      </c>
      <c r="U111" s="156" t="str">
        <f t="array" ref="U111">IFERROR(INDEX($Q$3:$U$89, SMALL(IF($P$3:$P$89="○", ROW($P$3:$P$89)-ROW($P$3)+1), ROW(E7)), COLUMNS($Q$3:U9)), "")</f>
        <v/>
      </c>
    </row>
    <row r="112" spans="16:21" x14ac:dyDescent="0.2">
      <c r="P112" s="163"/>
      <c r="Q112" s="156" t="str">
        <f t="array" ref="Q112">IFERROR(INDEX($Q$3:$U$89, SMALL(IF($P$3:$P$89="○", ROW($P$3:$P$89)-ROW($P$3)+1), ROW(A8)), COLUMNS($Q$3:Q10)), "")</f>
        <v/>
      </c>
      <c r="R112" s="156" t="str">
        <f t="array" ref="R112">IFERROR(INDEX($Q$3:$U$89, SMALL(IF($P$3:$P$89="○", ROW($P$3:$P$89)-ROW($P$3)+1), ROW(B8)), COLUMNS($Q$3:R10)), "")</f>
        <v/>
      </c>
      <c r="S112" s="156" t="str">
        <f t="array" ref="S112">IFERROR(INDEX($Q$3:$U$89, SMALL(IF($P$3:$P$89="○", ROW($P$3:$P$89)-ROW($P$3)+1), ROW(C8)), COLUMNS($Q$3:S10)), "")</f>
        <v/>
      </c>
      <c r="T112" s="156" t="str">
        <f t="array" ref="T112">IFERROR(INDEX($Q$3:$U$89, SMALL(IF($P$3:$P$89="○", ROW($P$3:$P$89)-ROW($P$3)+1), ROW(D8)), COLUMNS($Q$3:T10)), "")</f>
        <v/>
      </c>
      <c r="U112" s="156" t="str">
        <f t="array" ref="U112">IFERROR(INDEX($Q$3:$U$89, SMALL(IF($P$3:$P$89="○", ROW($P$3:$P$89)-ROW($P$3)+1), ROW(E8)), COLUMNS($Q$3:U10)), "")</f>
        <v/>
      </c>
    </row>
    <row r="113" spans="16:21" x14ac:dyDescent="0.2">
      <c r="P113" s="163"/>
      <c r="Q113" s="156" t="str">
        <f t="array" ref="Q113">IFERROR(INDEX($Q$3:$U$89, SMALL(IF($P$3:$P$89="○", ROW($P$3:$P$89)-ROW($P$3)+1), ROW(A9)), COLUMNS($Q$3:Q11)), "")</f>
        <v/>
      </c>
      <c r="R113" s="156" t="str">
        <f t="array" ref="R113">IFERROR(INDEX($Q$3:$U$89, SMALL(IF($P$3:$P$89="○", ROW($P$3:$P$89)-ROW($P$3)+1), ROW(B9)), COLUMNS($Q$3:R11)), "")</f>
        <v/>
      </c>
      <c r="S113" s="156" t="str">
        <f t="array" ref="S113">IFERROR(INDEX($Q$3:$U$89, SMALL(IF($P$3:$P$89="○", ROW($P$3:$P$89)-ROW($P$3)+1), ROW(C9)), COLUMNS($Q$3:S11)), "")</f>
        <v/>
      </c>
      <c r="T113" s="156" t="str">
        <f t="array" ref="T113">IFERROR(INDEX($Q$3:$U$89, SMALL(IF($P$3:$P$89="○", ROW($P$3:$P$89)-ROW($P$3)+1), ROW(D9)), COLUMNS($Q$3:T11)), "")</f>
        <v/>
      </c>
      <c r="U113" s="156" t="str">
        <f t="array" ref="U113">IFERROR(INDEX($Q$3:$U$89, SMALL(IF($P$3:$P$89="○", ROW($P$3:$P$89)-ROW($P$3)+1), ROW(E9)), COLUMNS($Q$3:U11)), "")</f>
        <v/>
      </c>
    </row>
    <row r="114" spans="16:21" x14ac:dyDescent="0.2">
      <c r="P114" s="163"/>
      <c r="Q114" s="156" t="str">
        <f t="array" ref="Q114">IFERROR(INDEX($Q$3:$U$89, SMALL(IF($P$3:$P$89="○", ROW($P$3:$P$89)-ROW($P$3)+1), ROW(A10)), COLUMNS($Q$3:Q12)), "")</f>
        <v/>
      </c>
      <c r="R114" s="156" t="str">
        <f t="array" ref="R114">IFERROR(INDEX($Q$3:$U$89, SMALL(IF($P$3:$P$89="○", ROW($P$3:$P$89)-ROW($P$3)+1), ROW(B10)), COLUMNS($Q$3:R12)), "")</f>
        <v/>
      </c>
      <c r="S114" s="156" t="str">
        <f t="array" ref="S114">IFERROR(INDEX($Q$3:$U$89, SMALL(IF($P$3:$P$89="○", ROW($P$3:$P$89)-ROW($P$3)+1), ROW(C10)), COLUMNS($Q$3:S12)), "")</f>
        <v/>
      </c>
      <c r="T114" s="156" t="str">
        <f t="array" ref="T114">IFERROR(INDEX($Q$3:$U$89, SMALL(IF($P$3:$P$89="○", ROW($P$3:$P$89)-ROW($P$3)+1), ROW(D10)), COLUMNS($Q$3:T12)), "")</f>
        <v/>
      </c>
      <c r="U114" s="156" t="str">
        <f t="array" ref="U114">IFERROR(INDEX($Q$3:$U$89, SMALL(IF($P$3:$P$89="○", ROW($P$3:$P$89)-ROW($P$3)+1), ROW(E10)), COLUMNS($Q$3:U12)), "")</f>
        <v/>
      </c>
    </row>
    <row r="115" spans="16:21" x14ac:dyDescent="0.2">
      <c r="P115" s="163"/>
      <c r="Q115" s="156" t="str">
        <f t="array" ref="Q115">IFERROR(INDEX($Q$3:$U$89, SMALL(IF($P$3:$P$89="○", ROW($P$3:$P$89)-ROW($P$3)+1), ROW(A11)), COLUMNS($Q$3:Q13)), "")</f>
        <v/>
      </c>
      <c r="R115" s="156" t="str">
        <f t="array" ref="R115">IFERROR(INDEX($Q$3:$U$89, SMALL(IF($P$3:$P$89="○", ROW($P$3:$P$89)-ROW($P$3)+1), ROW(B11)), COLUMNS($Q$3:R13)), "")</f>
        <v/>
      </c>
      <c r="S115" s="156" t="str">
        <f t="array" ref="S115">IFERROR(INDEX($Q$3:$U$89, SMALL(IF($P$3:$P$89="○", ROW($P$3:$P$89)-ROW($P$3)+1), ROW(C11)), COLUMNS($Q$3:S13)), "")</f>
        <v/>
      </c>
      <c r="T115" s="156" t="str">
        <f t="array" ref="T115">IFERROR(INDEX($Q$3:$U$89, SMALL(IF($P$3:$P$89="○", ROW($P$3:$P$89)-ROW($P$3)+1), ROW(D11)), COLUMNS($Q$3:T13)), "")</f>
        <v/>
      </c>
      <c r="U115" s="156" t="str">
        <f t="array" ref="U115">IFERROR(INDEX($Q$3:$U$89, SMALL(IF($P$3:$P$89="○", ROW($P$3:$P$89)-ROW($P$3)+1), ROW(E11)), COLUMNS($Q$3:U13)), "")</f>
        <v/>
      </c>
    </row>
    <row r="116" spans="16:21" x14ac:dyDescent="0.2">
      <c r="P116" s="163"/>
      <c r="Q116" s="156" t="str">
        <f t="array" ref="Q116">IFERROR(INDEX($Q$3:$U$89, SMALL(IF($P$3:$P$89="○", ROW($P$3:$P$89)-ROW($P$3)+1), ROW(A12)), COLUMNS($Q$3:Q14)), "")</f>
        <v/>
      </c>
      <c r="R116" s="156" t="str">
        <f t="array" ref="R116">IFERROR(INDEX($Q$3:$U$89, SMALL(IF($P$3:$P$89="○", ROW($P$3:$P$89)-ROW($P$3)+1), ROW(B12)), COLUMNS($Q$3:R14)), "")</f>
        <v/>
      </c>
      <c r="S116" s="156" t="str">
        <f t="array" ref="S116">IFERROR(INDEX($Q$3:$U$89, SMALL(IF($P$3:$P$89="○", ROW($P$3:$P$89)-ROW($P$3)+1), ROW(C12)), COLUMNS($Q$3:S14)), "")</f>
        <v/>
      </c>
      <c r="T116" s="156" t="str">
        <f t="array" ref="T116">IFERROR(INDEX($Q$3:$U$89, SMALL(IF($P$3:$P$89="○", ROW($P$3:$P$89)-ROW($P$3)+1), ROW(D12)), COLUMNS($Q$3:T14)), "")</f>
        <v/>
      </c>
      <c r="U116" s="156" t="str">
        <f t="array" ref="U116">IFERROR(INDEX($Q$3:$U$89, SMALL(IF($P$3:$P$89="○", ROW($P$3:$P$89)-ROW($P$3)+1), ROW(E12)), COLUMNS($Q$3:U14)), "")</f>
        <v/>
      </c>
    </row>
    <row r="117" spans="16:21" x14ac:dyDescent="0.2">
      <c r="P117" s="163"/>
      <c r="Q117" s="156" t="str">
        <f t="array" ref="Q117">IFERROR(INDEX($Q$3:$U$89, SMALL(IF($P$3:$P$89="○", ROW($P$3:$P$89)-ROW($P$3)+1), ROW(A13)), COLUMNS($Q$3:Q15)), "")</f>
        <v/>
      </c>
      <c r="R117" s="156" t="str">
        <f t="array" ref="R117">IFERROR(INDEX($Q$3:$U$89, SMALL(IF($P$3:$P$89="○", ROW($P$3:$P$89)-ROW($P$3)+1), ROW(B13)), COLUMNS($Q$3:R15)), "")</f>
        <v/>
      </c>
      <c r="S117" s="156" t="str">
        <f t="array" ref="S117">IFERROR(INDEX($Q$3:$U$89, SMALL(IF($P$3:$P$89="○", ROW($P$3:$P$89)-ROW($P$3)+1), ROW(C13)), COLUMNS($Q$3:S15)), "")</f>
        <v/>
      </c>
      <c r="T117" s="156" t="str">
        <f t="array" ref="T117">IFERROR(INDEX($Q$3:$U$89, SMALL(IF($P$3:$P$89="○", ROW($P$3:$P$89)-ROW($P$3)+1), ROW(D13)), COLUMNS($Q$3:T15)), "")</f>
        <v/>
      </c>
      <c r="U117" s="156" t="str">
        <f t="array" ref="U117">IFERROR(INDEX($Q$3:$U$89, SMALL(IF($P$3:$P$89="○", ROW($P$3:$P$89)-ROW($P$3)+1), ROW(E13)), COLUMNS($Q$3:U15)), "")</f>
        <v/>
      </c>
    </row>
    <row r="118" spans="16:21" x14ac:dyDescent="0.2">
      <c r="P118" s="163"/>
      <c r="Q118" s="156" t="str">
        <f t="array" ref="Q118">IFERROR(INDEX($Q$3:$U$89, SMALL(IF($P$3:$P$89="○", ROW($P$3:$P$89)-ROW($P$3)+1), ROW(A14)), COLUMNS($Q$3:Q16)), "")</f>
        <v/>
      </c>
      <c r="R118" s="156" t="str">
        <f t="array" ref="R118">IFERROR(INDEX($Q$3:$U$89, SMALL(IF($P$3:$P$89="○", ROW($P$3:$P$89)-ROW($P$3)+1), ROW(B14)), COLUMNS($Q$3:R16)), "")</f>
        <v/>
      </c>
      <c r="S118" s="156" t="str">
        <f t="array" ref="S118">IFERROR(INDEX($Q$3:$U$89, SMALL(IF($P$3:$P$89="○", ROW($P$3:$P$89)-ROW($P$3)+1), ROW(C14)), COLUMNS($Q$3:S16)), "")</f>
        <v/>
      </c>
      <c r="T118" s="156" t="str">
        <f t="array" ref="T118">IFERROR(INDEX($Q$3:$U$89, SMALL(IF($P$3:$P$89="○", ROW($P$3:$P$89)-ROW($P$3)+1), ROW(D14)), COLUMNS($Q$3:T16)), "")</f>
        <v/>
      </c>
      <c r="U118" s="156" t="str">
        <f t="array" ref="U118">IFERROR(INDEX($Q$3:$U$89, SMALL(IF($P$3:$P$89="○", ROW($P$3:$P$89)-ROW($P$3)+1), ROW(E14)), COLUMNS($Q$3:U16)), "")</f>
        <v/>
      </c>
    </row>
    <row r="119" spans="16:21" x14ac:dyDescent="0.2">
      <c r="P119" s="163"/>
      <c r="Q119" s="156" t="str">
        <f t="array" ref="Q119">IFERROR(INDEX($Q$3:$U$89, SMALL(IF($P$3:$P$89="○", ROW($P$3:$P$89)-ROW($P$3)+1), ROW(A15)), COLUMNS($Q$3:Q17)), "")</f>
        <v/>
      </c>
      <c r="R119" s="156" t="str">
        <f t="array" ref="R119">IFERROR(INDEX($Q$3:$U$89, SMALL(IF($P$3:$P$89="○", ROW($P$3:$P$89)-ROW($P$3)+1), ROW(B15)), COLUMNS($Q$3:R17)), "")</f>
        <v/>
      </c>
      <c r="S119" s="156" t="str">
        <f t="array" ref="S119">IFERROR(INDEX($Q$3:$U$89, SMALL(IF($P$3:$P$89="○", ROW($P$3:$P$89)-ROW($P$3)+1), ROW(C15)), COLUMNS($Q$3:S17)), "")</f>
        <v/>
      </c>
      <c r="T119" s="156" t="str">
        <f t="array" ref="T119">IFERROR(INDEX($Q$3:$U$89, SMALL(IF($P$3:$P$89="○", ROW($P$3:$P$89)-ROW($P$3)+1), ROW(D15)), COLUMNS($Q$3:T17)), "")</f>
        <v/>
      </c>
      <c r="U119" s="156" t="str">
        <f t="array" ref="U119">IFERROR(INDEX($Q$3:$U$89, SMALL(IF($P$3:$P$89="○", ROW($P$3:$P$89)-ROW($P$3)+1), ROW(E15)), COLUMNS($Q$3:U17)), "")</f>
        <v/>
      </c>
    </row>
    <row r="120" spans="16:21" x14ac:dyDescent="0.2">
      <c r="P120" s="163"/>
      <c r="Q120" s="156" t="str">
        <f t="array" ref="Q120">IFERROR(INDEX($Q$3:$U$89, SMALL(IF($P$3:$P$89="○", ROW($P$3:$P$89)-ROW($P$3)+1), ROW(A16)), COLUMNS($Q$3:Q18)), "")</f>
        <v/>
      </c>
      <c r="R120" s="156" t="str">
        <f t="array" ref="R120">IFERROR(INDEX($Q$3:$U$89, SMALL(IF($P$3:$P$89="○", ROW($P$3:$P$89)-ROW($P$3)+1), ROW(B16)), COLUMNS($Q$3:R18)), "")</f>
        <v/>
      </c>
      <c r="S120" s="156" t="str">
        <f t="array" ref="S120">IFERROR(INDEX($Q$3:$U$89, SMALL(IF($P$3:$P$89="○", ROW($P$3:$P$89)-ROW($P$3)+1), ROW(C16)), COLUMNS($Q$3:S18)), "")</f>
        <v/>
      </c>
      <c r="T120" s="156" t="str">
        <f t="array" ref="T120">IFERROR(INDEX($Q$3:$U$89, SMALL(IF($P$3:$P$89="○", ROW($P$3:$P$89)-ROW($P$3)+1), ROW(D16)), COLUMNS($Q$3:T18)), "")</f>
        <v/>
      </c>
      <c r="U120" s="156" t="str">
        <f t="array" ref="U120">IFERROR(INDEX($Q$3:$U$89, SMALL(IF($P$3:$P$89="○", ROW($P$3:$P$89)-ROW($P$3)+1), ROW(E16)), COLUMNS($Q$3:U18)), "")</f>
        <v/>
      </c>
    </row>
    <row r="121" spans="16:21" x14ac:dyDescent="0.2">
      <c r="P121" s="163"/>
      <c r="Q121" s="156" t="str">
        <f t="array" ref="Q121">IFERROR(INDEX($Q$3:$U$89, SMALL(IF($P$3:$P$89="○", ROW($P$3:$P$89)-ROW($P$3)+1), ROW(A17)), COLUMNS($Q$3:Q19)), "")</f>
        <v/>
      </c>
      <c r="R121" s="156" t="str">
        <f t="array" ref="R121">IFERROR(INDEX($Q$3:$U$89, SMALL(IF($P$3:$P$89="○", ROW($P$3:$P$89)-ROW($P$3)+1), ROW(B17)), COLUMNS($Q$3:R19)), "")</f>
        <v/>
      </c>
      <c r="S121" s="156" t="str">
        <f t="array" ref="S121">IFERROR(INDEX($Q$3:$U$89, SMALL(IF($P$3:$P$89="○", ROW($P$3:$P$89)-ROW($P$3)+1), ROW(C17)), COLUMNS($Q$3:S19)), "")</f>
        <v/>
      </c>
      <c r="T121" s="156" t="str">
        <f t="array" ref="T121">IFERROR(INDEX($Q$3:$U$89, SMALL(IF($P$3:$P$89="○", ROW($P$3:$P$89)-ROW($P$3)+1), ROW(D17)), COLUMNS($Q$3:T19)), "")</f>
        <v/>
      </c>
      <c r="U121" s="156" t="str">
        <f t="array" ref="U121">IFERROR(INDEX($Q$3:$U$89, SMALL(IF($P$3:$P$89="○", ROW($P$3:$P$89)-ROW($P$3)+1), ROW(E17)), COLUMNS($Q$3:U19)), "")</f>
        <v/>
      </c>
    </row>
    <row r="122" spans="16:21" x14ac:dyDescent="0.2">
      <c r="P122" s="163"/>
      <c r="Q122" s="156" t="str">
        <f t="array" ref="Q122">IFERROR(INDEX($Q$3:$U$89, SMALL(IF($P$3:$P$89="○", ROW($P$3:$P$89)-ROW($P$3)+1), ROW(A18)), COLUMNS($Q$3:Q20)), "")</f>
        <v/>
      </c>
      <c r="R122" s="156" t="str">
        <f t="array" ref="R122">IFERROR(INDEX($Q$3:$U$89, SMALL(IF($P$3:$P$89="○", ROW($P$3:$P$89)-ROW($P$3)+1), ROW(B18)), COLUMNS($Q$3:R20)), "")</f>
        <v/>
      </c>
      <c r="S122" s="156" t="str">
        <f t="array" ref="S122">IFERROR(INDEX($Q$3:$U$89, SMALL(IF($P$3:$P$89="○", ROW($P$3:$P$89)-ROW($P$3)+1), ROW(C18)), COLUMNS($Q$3:S20)), "")</f>
        <v/>
      </c>
      <c r="T122" s="156" t="str">
        <f t="array" ref="T122">IFERROR(INDEX($Q$3:$U$89, SMALL(IF($P$3:$P$89="○", ROW($P$3:$P$89)-ROW($P$3)+1), ROW(D18)), COLUMNS($Q$3:T20)), "")</f>
        <v/>
      </c>
      <c r="U122" s="156" t="str">
        <f t="array" ref="U122">IFERROR(INDEX($Q$3:$U$89, SMALL(IF($P$3:$P$89="○", ROW($P$3:$P$89)-ROW($P$3)+1), ROW(E18)), COLUMNS($Q$3:U20)), "")</f>
        <v/>
      </c>
    </row>
    <row r="123" spans="16:21" x14ac:dyDescent="0.2">
      <c r="P123" s="163"/>
      <c r="Q123" s="156" t="str">
        <f t="array" ref="Q123">IFERROR(INDEX($Q$3:$U$89, SMALL(IF($P$3:$P$89="○", ROW($P$3:$P$89)-ROW($P$3)+1), ROW(A19)), COLUMNS($Q$3:Q21)), "")</f>
        <v/>
      </c>
      <c r="R123" s="156" t="str">
        <f t="array" ref="R123">IFERROR(INDEX($Q$3:$U$89, SMALL(IF($P$3:$P$89="○", ROW($P$3:$P$89)-ROW($P$3)+1), ROW(B19)), COLUMNS($Q$3:R21)), "")</f>
        <v/>
      </c>
      <c r="S123" s="156" t="str">
        <f t="array" ref="S123">IFERROR(INDEX($Q$3:$U$89, SMALL(IF($P$3:$P$89="○", ROW($P$3:$P$89)-ROW($P$3)+1), ROW(C19)), COLUMNS($Q$3:S21)), "")</f>
        <v/>
      </c>
      <c r="T123" s="156" t="str">
        <f t="array" ref="T123">IFERROR(INDEX($Q$3:$U$89, SMALL(IF($P$3:$P$89="○", ROW($P$3:$P$89)-ROW($P$3)+1), ROW(D19)), COLUMNS($Q$3:T21)), "")</f>
        <v/>
      </c>
      <c r="U123" s="156" t="str">
        <f t="array" ref="U123">IFERROR(INDEX($Q$3:$U$89, SMALL(IF($P$3:$P$89="○", ROW($P$3:$P$89)-ROW($P$3)+1), ROW(E19)), COLUMNS($Q$3:U21)), "")</f>
        <v/>
      </c>
    </row>
    <row r="124" spans="16:21" x14ac:dyDescent="0.2">
      <c r="P124" s="163"/>
      <c r="Q124" s="156" t="str">
        <f t="array" ref="Q124">IFERROR(INDEX($Q$3:$U$89, SMALL(IF($P$3:$P$89="○", ROW($P$3:$P$89)-ROW($P$3)+1), ROW(A20)), COLUMNS($Q$3:Q22)), "")</f>
        <v/>
      </c>
      <c r="R124" s="156" t="str">
        <f t="array" ref="R124">IFERROR(INDEX($Q$3:$U$89, SMALL(IF($P$3:$P$89="○", ROW($P$3:$P$89)-ROW($P$3)+1), ROW(B20)), COLUMNS($Q$3:R22)), "")</f>
        <v/>
      </c>
      <c r="S124" s="156" t="str">
        <f t="array" ref="S124">IFERROR(INDEX($Q$3:$U$89, SMALL(IF($P$3:$P$89="○", ROW($P$3:$P$89)-ROW($P$3)+1), ROW(C20)), COLUMNS($Q$3:S22)), "")</f>
        <v/>
      </c>
      <c r="T124" s="156" t="str">
        <f t="array" ref="T124">IFERROR(INDEX($Q$3:$U$89, SMALL(IF($P$3:$P$89="○", ROW($P$3:$P$89)-ROW($P$3)+1), ROW(D20)), COLUMNS($Q$3:T22)), "")</f>
        <v/>
      </c>
      <c r="U124" s="156" t="str">
        <f t="array" ref="U124">IFERROR(INDEX($Q$3:$U$89, SMALL(IF($P$3:$P$89="○", ROW($P$3:$P$89)-ROW($P$3)+1), ROW(E20)), COLUMNS($Q$3:U22)), "")</f>
        <v/>
      </c>
    </row>
    <row r="125" spans="16:21" x14ac:dyDescent="0.2">
      <c r="P125" s="163"/>
      <c r="Q125" s="156" t="str">
        <f t="array" ref="Q125">IFERROR(INDEX($Q$3:$U$89, SMALL(IF($P$3:$P$89="○", ROW($P$3:$P$89)-ROW($P$3)+1), ROW(A21)), COLUMNS($Q$3:Q23)), "")</f>
        <v/>
      </c>
      <c r="R125" s="156" t="str">
        <f t="array" ref="R125">IFERROR(INDEX($Q$3:$U$89, SMALL(IF($P$3:$P$89="○", ROW($P$3:$P$89)-ROW($P$3)+1), ROW(B21)), COLUMNS($Q$3:R23)), "")</f>
        <v/>
      </c>
      <c r="S125" s="156" t="str">
        <f t="array" ref="S125">IFERROR(INDEX($Q$3:$U$89, SMALL(IF($P$3:$P$89="○", ROW($P$3:$P$89)-ROW($P$3)+1), ROW(C21)), COLUMNS($Q$3:S23)), "")</f>
        <v/>
      </c>
      <c r="T125" s="156" t="str">
        <f t="array" ref="T125">IFERROR(INDEX($Q$3:$U$89, SMALL(IF($P$3:$P$89="○", ROW($P$3:$P$89)-ROW($P$3)+1), ROW(D21)), COLUMNS($Q$3:T23)), "")</f>
        <v/>
      </c>
      <c r="U125" s="156" t="str">
        <f t="array" ref="U125">IFERROR(INDEX($Q$3:$U$89, SMALL(IF($P$3:$P$89="○", ROW($P$3:$P$89)-ROW($P$3)+1), ROW(E21)), COLUMNS($Q$3:U23)), "")</f>
        <v/>
      </c>
    </row>
    <row r="126" spans="16:21" x14ac:dyDescent="0.2">
      <c r="P126" s="163"/>
      <c r="Q126" s="156" t="str">
        <f t="array" ref="Q126">IFERROR(INDEX($Q$3:$U$89, SMALL(IF($P$3:$P$89="○", ROW($P$3:$P$89)-ROW($P$3)+1), ROW(A22)), COLUMNS($Q$3:Q24)), "")</f>
        <v/>
      </c>
      <c r="R126" s="156" t="str">
        <f t="array" ref="R126">IFERROR(INDEX($Q$3:$U$89, SMALL(IF($P$3:$P$89="○", ROW($P$3:$P$89)-ROW($P$3)+1), ROW(B22)), COLUMNS($Q$3:R24)), "")</f>
        <v/>
      </c>
      <c r="S126" s="156" t="str">
        <f t="array" ref="S126">IFERROR(INDEX($Q$3:$U$89, SMALL(IF($P$3:$P$89="○", ROW($P$3:$P$89)-ROW($P$3)+1), ROW(C22)), COLUMNS($Q$3:S24)), "")</f>
        <v/>
      </c>
      <c r="T126" s="156" t="str">
        <f t="array" ref="T126">IFERROR(INDEX($Q$3:$U$89, SMALL(IF($P$3:$P$89="○", ROW($P$3:$P$89)-ROW($P$3)+1), ROW(D22)), COLUMNS($Q$3:T24)), "")</f>
        <v/>
      </c>
      <c r="U126" s="156" t="str">
        <f t="array" ref="U126">IFERROR(INDEX($Q$3:$U$89, SMALL(IF($P$3:$P$89="○", ROW($P$3:$P$89)-ROW($P$3)+1), ROW(E22)), COLUMNS($Q$3:U24)), "")</f>
        <v/>
      </c>
    </row>
    <row r="127" spans="16:21" x14ac:dyDescent="0.2">
      <c r="P127" s="163"/>
      <c r="Q127" s="156" t="str">
        <f t="array" ref="Q127">IFERROR(INDEX($Q$3:$U$89, SMALL(IF($P$3:$P$89="○", ROW($P$3:$P$89)-ROW($P$3)+1), ROW(A23)), COLUMNS($Q$3:Q25)), "")</f>
        <v/>
      </c>
      <c r="R127" s="156" t="str">
        <f t="array" ref="R127">IFERROR(INDEX($Q$3:$U$89, SMALL(IF($P$3:$P$89="○", ROW($P$3:$P$89)-ROW($P$3)+1), ROW(B23)), COLUMNS($Q$3:R25)), "")</f>
        <v/>
      </c>
      <c r="S127" s="156" t="str">
        <f t="array" ref="S127">IFERROR(INDEX($Q$3:$U$89, SMALL(IF($P$3:$P$89="○", ROW($P$3:$P$89)-ROW($P$3)+1), ROW(C23)), COLUMNS($Q$3:S25)), "")</f>
        <v/>
      </c>
      <c r="T127" s="156" t="str">
        <f t="array" ref="T127">IFERROR(INDEX($Q$3:$U$89, SMALL(IF($P$3:$P$89="○", ROW($P$3:$P$89)-ROW($P$3)+1), ROW(D23)), COLUMNS($Q$3:T25)), "")</f>
        <v/>
      </c>
      <c r="U127" s="156" t="str">
        <f t="array" ref="U127">IFERROR(INDEX($Q$3:$U$89, SMALL(IF($P$3:$P$89="○", ROW($P$3:$P$89)-ROW($P$3)+1), ROW(E23)), COLUMNS($Q$3:U25)), "")</f>
        <v/>
      </c>
    </row>
    <row r="128" spans="16:21" x14ac:dyDescent="0.2">
      <c r="P128" s="163"/>
      <c r="Q128" s="156" t="str">
        <f t="array" ref="Q128">IFERROR(INDEX($Q$3:$U$89, SMALL(IF($P$3:$P$89="○", ROW($P$3:$P$89)-ROW($P$3)+1), ROW(A24)), COLUMNS($Q$3:Q26)), "")</f>
        <v/>
      </c>
      <c r="R128" s="156" t="str">
        <f t="array" ref="R128">IFERROR(INDEX($Q$3:$U$89, SMALL(IF($P$3:$P$89="○", ROW($P$3:$P$89)-ROW($P$3)+1), ROW(B24)), COLUMNS($Q$3:R26)), "")</f>
        <v/>
      </c>
      <c r="S128" s="156" t="str">
        <f t="array" ref="S128">IFERROR(INDEX($Q$3:$U$89, SMALL(IF($P$3:$P$89="○", ROW($P$3:$P$89)-ROW($P$3)+1), ROW(C24)), COLUMNS($Q$3:S26)), "")</f>
        <v/>
      </c>
      <c r="T128" s="156" t="str">
        <f t="array" ref="T128">IFERROR(INDEX($Q$3:$U$89, SMALL(IF($P$3:$P$89="○", ROW($P$3:$P$89)-ROW($P$3)+1), ROW(D24)), COLUMNS($Q$3:T26)), "")</f>
        <v/>
      </c>
      <c r="U128" s="156" t="str">
        <f t="array" ref="U128">IFERROR(INDEX($Q$3:$U$89, SMALL(IF($P$3:$P$89="○", ROW($P$3:$P$89)-ROW($P$3)+1), ROW(E24)), COLUMNS($Q$3:U26)), "")</f>
        <v/>
      </c>
    </row>
    <row r="129" spans="16:21" x14ac:dyDescent="0.2">
      <c r="P129" s="163"/>
      <c r="Q129" s="156" t="str">
        <f t="array" ref="Q129">IFERROR(INDEX($Q$3:$U$89, SMALL(IF($P$3:$P$89="○", ROW($P$3:$P$89)-ROW($P$3)+1), ROW(A25)), COLUMNS($Q$3:Q27)), "")</f>
        <v/>
      </c>
      <c r="R129" s="156" t="str">
        <f t="array" ref="R129">IFERROR(INDEX($Q$3:$U$89, SMALL(IF($P$3:$P$89="○", ROW($P$3:$P$89)-ROW($P$3)+1), ROW(B25)), COLUMNS($Q$3:R27)), "")</f>
        <v/>
      </c>
      <c r="S129" s="156" t="str">
        <f t="array" ref="S129">IFERROR(INDEX($Q$3:$U$89, SMALL(IF($P$3:$P$89="○", ROW($P$3:$P$89)-ROW($P$3)+1), ROW(C25)), COLUMNS($Q$3:S27)), "")</f>
        <v/>
      </c>
      <c r="T129" s="156" t="str">
        <f t="array" ref="T129">IFERROR(INDEX($Q$3:$U$89, SMALL(IF($P$3:$P$89="○", ROW($P$3:$P$89)-ROW($P$3)+1), ROW(D25)), COLUMNS($Q$3:T27)), "")</f>
        <v/>
      </c>
      <c r="U129" s="156" t="str">
        <f t="array" ref="U129">IFERROR(INDEX($Q$3:$U$89, SMALL(IF($P$3:$P$89="○", ROW($P$3:$P$89)-ROW($P$3)+1), ROW(E25)), COLUMNS($Q$3:U27)), "")</f>
        <v/>
      </c>
    </row>
    <row r="130" spans="16:21" x14ac:dyDescent="0.2">
      <c r="P130" s="163"/>
      <c r="Q130" s="156" t="str">
        <f t="array" ref="Q130">IFERROR(INDEX($Q$3:$U$89, SMALL(IF($P$3:$P$89="○", ROW($P$3:$P$89)-ROW($P$3)+1), ROW(A26)), COLUMNS($Q$3:Q28)), "")</f>
        <v/>
      </c>
      <c r="R130" s="156" t="str">
        <f t="array" ref="R130">IFERROR(INDEX($Q$3:$U$89, SMALL(IF($P$3:$P$89="○", ROW($P$3:$P$89)-ROW($P$3)+1), ROW(B26)), COLUMNS($Q$3:R28)), "")</f>
        <v/>
      </c>
      <c r="S130" s="156" t="str">
        <f t="array" ref="S130">IFERROR(INDEX($Q$3:$U$89, SMALL(IF($P$3:$P$89="○", ROW($P$3:$P$89)-ROW($P$3)+1), ROW(C26)), COLUMNS($Q$3:S28)), "")</f>
        <v/>
      </c>
      <c r="T130" s="156" t="str">
        <f t="array" ref="T130">IFERROR(INDEX($Q$3:$U$89, SMALL(IF($P$3:$P$89="○", ROW($P$3:$P$89)-ROW($P$3)+1), ROW(D26)), COLUMNS($Q$3:T28)), "")</f>
        <v/>
      </c>
      <c r="U130" s="156" t="str">
        <f t="array" ref="U130">IFERROR(INDEX($Q$3:$U$89, SMALL(IF($P$3:$P$89="○", ROW($P$3:$P$89)-ROW($P$3)+1), ROW(E26)), COLUMNS($Q$3:U28)), "")</f>
        <v/>
      </c>
    </row>
    <row r="131" spans="16:21" x14ac:dyDescent="0.2">
      <c r="P131" s="163"/>
      <c r="Q131" s="156" t="str">
        <f t="array" ref="Q131">IFERROR(INDEX($Q$3:$U$89, SMALL(IF($P$3:$P$89="○", ROW($P$3:$P$89)-ROW($P$3)+1), ROW(A27)), COLUMNS($Q$3:Q29)), "")</f>
        <v/>
      </c>
      <c r="R131" s="156" t="str">
        <f t="array" ref="R131">IFERROR(INDEX($Q$3:$U$89, SMALL(IF($P$3:$P$89="○", ROW($P$3:$P$89)-ROW($P$3)+1), ROW(B27)), COLUMNS($Q$3:R29)), "")</f>
        <v/>
      </c>
      <c r="S131" s="156" t="str">
        <f t="array" ref="S131">IFERROR(INDEX($Q$3:$U$89, SMALL(IF($P$3:$P$89="○", ROW($P$3:$P$89)-ROW($P$3)+1), ROW(C27)), COLUMNS($Q$3:S29)), "")</f>
        <v/>
      </c>
      <c r="T131" s="156" t="str">
        <f t="array" ref="T131">IFERROR(INDEX($Q$3:$U$89, SMALL(IF($P$3:$P$89="○", ROW($P$3:$P$89)-ROW($P$3)+1), ROW(D27)), COLUMNS($Q$3:T29)), "")</f>
        <v/>
      </c>
      <c r="U131" s="156" t="str">
        <f t="array" ref="U131">IFERROR(INDEX($Q$3:$U$89, SMALL(IF($P$3:$P$89="○", ROW($P$3:$P$89)-ROW($P$3)+1), ROW(E27)), COLUMNS($Q$3:U29)), "")</f>
        <v/>
      </c>
    </row>
    <row r="132" spans="16:21" x14ac:dyDescent="0.2">
      <c r="P132" s="163"/>
      <c r="Q132" s="156" t="str">
        <f t="array" ref="Q132">IFERROR(INDEX($Q$3:$U$89, SMALL(IF($P$3:$P$89="○", ROW($P$3:$P$89)-ROW($P$3)+1), ROW(A28)), COLUMNS($Q$3:Q30)), "")</f>
        <v/>
      </c>
      <c r="R132" s="156" t="str">
        <f t="array" ref="R132">IFERROR(INDEX($Q$3:$U$89, SMALL(IF($P$3:$P$89="○", ROW($P$3:$P$89)-ROW($P$3)+1), ROW(B28)), COLUMNS($Q$3:R30)), "")</f>
        <v/>
      </c>
      <c r="S132" s="156" t="str">
        <f t="array" ref="S132">IFERROR(INDEX($Q$3:$U$89, SMALL(IF($P$3:$P$89="○", ROW($P$3:$P$89)-ROW($P$3)+1), ROW(C28)), COLUMNS($Q$3:S30)), "")</f>
        <v/>
      </c>
      <c r="T132" s="156" t="str">
        <f t="array" ref="T132">IFERROR(INDEX($Q$3:$U$89, SMALL(IF($P$3:$P$89="○", ROW($P$3:$P$89)-ROW($P$3)+1), ROW(D28)), COLUMNS($Q$3:T30)), "")</f>
        <v/>
      </c>
      <c r="U132" s="156" t="str">
        <f t="array" ref="U132">IFERROR(INDEX($Q$3:$U$89, SMALL(IF($P$3:$P$89="○", ROW($P$3:$P$89)-ROW($P$3)+1), ROW(E28)), COLUMNS($Q$3:U30)), "")</f>
        <v/>
      </c>
    </row>
    <row r="133" spans="16:21" x14ac:dyDescent="0.2">
      <c r="P133" s="163"/>
      <c r="Q133" s="156" t="str">
        <f t="array" ref="Q133">IFERROR(INDEX($Q$3:$U$89, SMALL(IF($P$3:$P$89="○", ROW($P$3:$P$89)-ROW($P$3)+1), ROW(A29)), COLUMNS($Q$3:Q31)), "")</f>
        <v/>
      </c>
      <c r="R133" s="156" t="str">
        <f t="array" ref="R133">IFERROR(INDEX($Q$3:$U$89, SMALL(IF($P$3:$P$89="○", ROW($P$3:$P$89)-ROW($P$3)+1), ROW(B29)), COLUMNS($Q$3:R31)), "")</f>
        <v/>
      </c>
      <c r="S133" s="156" t="str">
        <f t="array" ref="S133">IFERROR(INDEX($Q$3:$U$89, SMALL(IF($P$3:$P$89="○", ROW($P$3:$P$89)-ROW($P$3)+1), ROW(C29)), COLUMNS($Q$3:S31)), "")</f>
        <v/>
      </c>
      <c r="T133" s="156" t="str">
        <f t="array" ref="T133">IFERROR(INDEX($Q$3:$U$89, SMALL(IF($P$3:$P$89="○", ROW($P$3:$P$89)-ROW($P$3)+1), ROW(D29)), COLUMNS($Q$3:T31)), "")</f>
        <v/>
      </c>
      <c r="U133" s="156" t="str">
        <f t="array" ref="U133">IFERROR(INDEX($Q$3:$U$89, SMALL(IF($P$3:$P$89="○", ROW($P$3:$P$89)-ROW($P$3)+1), ROW(E29)), COLUMNS($Q$3:U31)), "")</f>
        <v/>
      </c>
    </row>
    <row r="134" spans="16:21" x14ac:dyDescent="0.2">
      <c r="P134" s="163"/>
      <c r="Q134" s="156" t="str">
        <f t="array" ref="Q134">IFERROR(INDEX($Q$3:$U$89, SMALL(IF($P$3:$P$89="○", ROW($P$3:$P$89)-ROW($P$3)+1), ROW(A30)), COLUMNS($Q$3:Q32)), "")</f>
        <v/>
      </c>
      <c r="R134" s="156" t="str">
        <f t="array" ref="R134">IFERROR(INDEX($Q$3:$U$89, SMALL(IF($P$3:$P$89="○", ROW($P$3:$P$89)-ROW($P$3)+1), ROW(B30)), COLUMNS($Q$3:R32)), "")</f>
        <v/>
      </c>
      <c r="S134" s="156" t="str">
        <f t="array" ref="S134">IFERROR(INDEX($Q$3:$U$89, SMALL(IF($P$3:$P$89="○", ROW($P$3:$P$89)-ROW($P$3)+1), ROW(C30)), COLUMNS($Q$3:S32)), "")</f>
        <v/>
      </c>
      <c r="T134" s="156" t="str">
        <f t="array" ref="T134">IFERROR(INDEX($Q$3:$U$89, SMALL(IF($P$3:$P$89="○", ROW($P$3:$P$89)-ROW($P$3)+1), ROW(D30)), COLUMNS($Q$3:T32)), "")</f>
        <v/>
      </c>
      <c r="U134" s="156" t="str">
        <f t="array" ref="U134">IFERROR(INDEX($Q$3:$U$89, SMALL(IF($P$3:$P$89="○", ROW($P$3:$P$89)-ROW($P$3)+1), ROW(E30)), COLUMNS($Q$3:U32)), "")</f>
        <v/>
      </c>
    </row>
    <row r="135" spans="16:21" x14ac:dyDescent="0.2">
      <c r="P135" s="163"/>
      <c r="Q135" s="156" t="str">
        <f t="array" ref="Q135">IFERROR(INDEX($Q$3:$U$89, SMALL(IF($P$3:$P$89="○", ROW($P$3:$P$89)-ROW($P$3)+1), ROW(A31)), COLUMNS($Q$3:Q33)), "")</f>
        <v/>
      </c>
      <c r="R135" s="156" t="str">
        <f t="array" ref="R135">IFERROR(INDEX($Q$3:$U$89, SMALL(IF($P$3:$P$89="○", ROW($P$3:$P$89)-ROW($P$3)+1), ROW(B31)), COLUMNS($Q$3:R33)), "")</f>
        <v/>
      </c>
      <c r="S135" s="156" t="str">
        <f t="array" ref="S135">IFERROR(INDEX($Q$3:$U$89, SMALL(IF($P$3:$P$89="○", ROW($P$3:$P$89)-ROW($P$3)+1), ROW(C31)), COLUMNS($Q$3:S33)), "")</f>
        <v/>
      </c>
      <c r="T135" s="156" t="str">
        <f t="array" ref="T135">IFERROR(INDEX($Q$3:$U$89, SMALL(IF($P$3:$P$89="○", ROW($P$3:$P$89)-ROW($P$3)+1), ROW(D31)), COLUMNS($Q$3:T33)), "")</f>
        <v/>
      </c>
      <c r="U135" s="156" t="str">
        <f t="array" ref="U135">IFERROR(INDEX($Q$3:$U$89, SMALL(IF($P$3:$P$89="○", ROW($P$3:$P$89)-ROW($P$3)+1), ROW(E31)), COLUMNS($Q$3:U33)), "")</f>
        <v/>
      </c>
    </row>
    <row r="136" spans="16:21" x14ac:dyDescent="0.2">
      <c r="P136" s="163"/>
      <c r="Q136" s="156" t="str">
        <f t="array" ref="Q136">IFERROR(INDEX($Q$3:$U$89, SMALL(IF($P$3:$P$89="○", ROW($P$3:$P$89)-ROW($P$3)+1), ROW(A32)), COLUMNS($Q$3:Q34)), "")</f>
        <v/>
      </c>
      <c r="R136" s="156" t="str">
        <f t="array" ref="R136">IFERROR(INDEX($Q$3:$U$89, SMALL(IF($P$3:$P$89="○", ROW($P$3:$P$89)-ROW($P$3)+1), ROW(B32)), COLUMNS($Q$3:R34)), "")</f>
        <v/>
      </c>
      <c r="S136" s="156" t="str">
        <f t="array" ref="S136">IFERROR(INDEX($Q$3:$U$89, SMALL(IF($P$3:$P$89="○", ROW($P$3:$P$89)-ROW($P$3)+1), ROW(C32)), COLUMNS($Q$3:S34)), "")</f>
        <v/>
      </c>
      <c r="T136" s="156" t="str">
        <f t="array" ref="T136">IFERROR(INDEX($Q$3:$U$89, SMALL(IF($P$3:$P$89="○", ROW($P$3:$P$89)-ROW($P$3)+1), ROW(D32)), COLUMNS($Q$3:T34)), "")</f>
        <v/>
      </c>
      <c r="U136" s="156" t="str">
        <f t="array" ref="U136">IFERROR(INDEX($Q$3:$U$89, SMALL(IF($P$3:$P$89="○", ROW($P$3:$P$89)-ROW($P$3)+1), ROW(E32)), COLUMNS($Q$3:U34)), "")</f>
        <v/>
      </c>
    </row>
    <row r="137" spans="16:21" x14ac:dyDescent="0.2">
      <c r="P137" s="163"/>
      <c r="Q137" s="156" t="str">
        <f t="array" ref="Q137">IFERROR(INDEX($Q$3:$U$89, SMALL(IF($P$3:$P$89="○", ROW($P$3:$P$89)-ROW($P$3)+1), ROW(A33)), COLUMNS($Q$3:Q35)), "")</f>
        <v/>
      </c>
      <c r="R137" s="156" t="str">
        <f t="array" ref="R137">IFERROR(INDEX($Q$3:$U$89, SMALL(IF($P$3:$P$89="○", ROW($P$3:$P$89)-ROW($P$3)+1), ROW(B33)), COLUMNS($Q$3:R35)), "")</f>
        <v/>
      </c>
      <c r="S137" s="156" t="str">
        <f t="array" ref="S137">IFERROR(INDEX($Q$3:$U$89, SMALL(IF($P$3:$P$89="○", ROW($P$3:$P$89)-ROW($P$3)+1), ROW(C33)), COLUMNS($Q$3:S35)), "")</f>
        <v/>
      </c>
      <c r="T137" s="156" t="str">
        <f t="array" ref="T137">IFERROR(INDEX($Q$3:$U$89, SMALL(IF($P$3:$P$89="○", ROW($P$3:$P$89)-ROW($P$3)+1), ROW(D33)), COLUMNS($Q$3:T35)), "")</f>
        <v/>
      </c>
      <c r="U137" s="156" t="str">
        <f t="array" ref="U137">IFERROR(INDEX($Q$3:$U$89, SMALL(IF($P$3:$P$89="○", ROW($P$3:$P$89)-ROW($P$3)+1), ROW(E33)), COLUMNS($Q$3:U35)), "")</f>
        <v/>
      </c>
    </row>
    <row r="138" spans="16:21" x14ac:dyDescent="0.2">
      <c r="P138" s="163"/>
      <c r="Q138" s="156" t="str">
        <f t="array" ref="Q138">IFERROR(INDEX($Q$3:$U$89, SMALL(IF($P$3:$P$89="○", ROW($P$3:$P$89)-ROW($P$3)+1), ROW(A34)), COLUMNS($Q$3:Q36)), "")</f>
        <v/>
      </c>
      <c r="R138" s="156" t="str">
        <f t="array" ref="R138">IFERROR(INDEX($Q$3:$U$89, SMALL(IF($P$3:$P$89="○", ROW($P$3:$P$89)-ROW($P$3)+1), ROW(B34)), COLUMNS($Q$3:R36)), "")</f>
        <v/>
      </c>
      <c r="S138" s="156" t="str">
        <f t="array" ref="S138">IFERROR(INDEX($Q$3:$U$89, SMALL(IF($P$3:$P$89="○", ROW($P$3:$P$89)-ROW($P$3)+1), ROW(C34)), COLUMNS($Q$3:S36)), "")</f>
        <v/>
      </c>
      <c r="T138" s="156" t="str">
        <f t="array" ref="T138">IFERROR(INDEX($Q$3:$U$89, SMALL(IF($P$3:$P$89="○", ROW($P$3:$P$89)-ROW($P$3)+1), ROW(D34)), COLUMNS($Q$3:T36)), "")</f>
        <v/>
      </c>
      <c r="U138" s="156" t="str">
        <f t="array" ref="U138">IFERROR(INDEX($Q$3:$U$89, SMALL(IF($P$3:$P$89="○", ROW($P$3:$P$89)-ROW($P$3)+1), ROW(E34)), COLUMNS($Q$3:U36)), "")</f>
        <v/>
      </c>
    </row>
    <row r="139" spans="16:21" x14ac:dyDescent="0.2">
      <c r="P139" s="163"/>
      <c r="Q139" s="156" t="str">
        <f t="array" ref="Q139">IFERROR(INDEX($Q$3:$U$89, SMALL(IF($P$3:$P$89="○", ROW($P$3:$P$89)-ROW($P$3)+1), ROW(A35)), COLUMNS($Q$3:Q37)), "")</f>
        <v/>
      </c>
      <c r="R139" s="156" t="str">
        <f t="array" ref="R139">IFERROR(INDEX($Q$3:$U$89, SMALL(IF($P$3:$P$89="○", ROW($P$3:$P$89)-ROW($P$3)+1), ROW(B35)), COLUMNS($Q$3:R37)), "")</f>
        <v/>
      </c>
      <c r="S139" s="156" t="str">
        <f t="array" ref="S139">IFERROR(INDEX($Q$3:$U$89, SMALL(IF($P$3:$P$89="○", ROW($P$3:$P$89)-ROW($P$3)+1), ROW(C35)), COLUMNS($Q$3:S37)), "")</f>
        <v/>
      </c>
      <c r="T139" s="156" t="str">
        <f t="array" ref="T139">IFERROR(INDEX($Q$3:$U$89, SMALL(IF($P$3:$P$89="○", ROW($P$3:$P$89)-ROW($P$3)+1), ROW(D35)), COLUMNS($Q$3:T37)), "")</f>
        <v/>
      </c>
      <c r="U139" s="156" t="str">
        <f t="array" ref="U139">IFERROR(INDEX($Q$3:$U$89, SMALL(IF($P$3:$P$89="○", ROW($P$3:$P$89)-ROW($P$3)+1), ROW(E35)), COLUMNS($Q$3:U37)), "")</f>
        <v/>
      </c>
    </row>
    <row r="140" spans="16:21" x14ac:dyDescent="0.2">
      <c r="P140" s="163"/>
      <c r="Q140" s="156" t="str">
        <f t="array" ref="Q140">IFERROR(INDEX($Q$3:$U$89, SMALL(IF($P$3:$P$89="○", ROW($P$3:$P$89)-ROW($P$3)+1), ROW(A36)), COLUMNS($Q$3:Q38)), "")</f>
        <v/>
      </c>
      <c r="R140" s="156" t="str">
        <f t="array" ref="R140">IFERROR(INDEX($Q$3:$U$89, SMALL(IF($P$3:$P$89="○", ROW($P$3:$P$89)-ROW($P$3)+1), ROW(B36)), COLUMNS($Q$3:R38)), "")</f>
        <v/>
      </c>
      <c r="S140" s="156" t="str">
        <f t="array" ref="S140">IFERROR(INDEX($Q$3:$U$89, SMALL(IF($P$3:$P$89="○", ROW($P$3:$P$89)-ROW($P$3)+1), ROW(C36)), COLUMNS($Q$3:S38)), "")</f>
        <v/>
      </c>
      <c r="T140" s="156" t="str">
        <f t="array" ref="T140">IFERROR(INDEX($Q$3:$U$89, SMALL(IF($P$3:$P$89="○", ROW($P$3:$P$89)-ROW($P$3)+1), ROW(D36)), COLUMNS($Q$3:T38)), "")</f>
        <v/>
      </c>
      <c r="U140" s="156" t="str">
        <f t="array" ref="U140">IFERROR(INDEX($Q$3:$U$89, SMALL(IF($P$3:$P$89="○", ROW($P$3:$P$89)-ROW($P$3)+1), ROW(E36)), COLUMNS($Q$3:U38)), "")</f>
        <v/>
      </c>
    </row>
    <row r="141" spans="16:21" x14ac:dyDescent="0.2">
      <c r="P141" s="163"/>
      <c r="Q141" s="156" t="str">
        <f t="array" ref="Q141">IFERROR(INDEX($Q$3:$U$89, SMALL(IF($P$3:$P$89="○", ROW($P$3:$P$89)-ROW($P$3)+1), ROW(A37)), COLUMNS($Q$3:Q39)), "")</f>
        <v/>
      </c>
      <c r="R141" s="156" t="str">
        <f t="array" ref="R141">IFERROR(INDEX($Q$3:$U$89, SMALL(IF($P$3:$P$89="○", ROW($P$3:$P$89)-ROW($P$3)+1), ROW(B37)), COLUMNS($Q$3:R39)), "")</f>
        <v/>
      </c>
      <c r="S141" s="156" t="str">
        <f t="array" ref="S141">IFERROR(INDEX($Q$3:$U$89, SMALL(IF($P$3:$P$89="○", ROW($P$3:$P$89)-ROW($P$3)+1), ROW(C37)), COLUMNS($Q$3:S39)), "")</f>
        <v/>
      </c>
      <c r="T141" s="156" t="str">
        <f t="array" ref="T141">IFERROR(INDEX($Q$3:$U$89, SMALL(IF($P$3:$P$89="○", ROW($P$3:$P$89)-ROW($P$3)+1), ROW(D37)), COLUMNS($Q$3:T39)), "")</f>
        <v/>
      </c>
      <c r="U141" s="156" t="str">
        <f t="array" ref="U141">IFERROR(INDEX($Q$3:$U$89, SMALL(IF($P$3:$P$89="○", ROW($P$3:$P$89)-ROW($P$3)+1), ROW(E37)), COLUMNS($Q$3:U39)), "")</f>
        <v/>
      </c>
    </row>
    <row r="142" spans="16:21" x14ac:dyDescent="0.2">
      <c r="P142" s="163"/>
      <c r="Q142" s="156" t="str">
        <f t="array" ref="Q142">IFERROR(INDEX($Q$3:$U$89, SMALL(IF($P$3:$P$89="○", ROW($P$3:$P$89)-ROW($P$3)+1), ROW(A38)), COLUMNS($Q$3:Q40)), "")</f>
        <v/>
      </c>
      <c r="R142" s="156" t="str">
        <f t="array" ref="R142">IFERROR(INDEX($Q$3:$U$89, SMALL(IF($P$3:$P$89="○", ROW($P$3:$P$89)-ROW($P$3)+1), ROW(B38)), COLUMNS($Q$3:R40)), "")</f>
        <v/>
      </c>
      <c r="S142" s="156" t="str">
        <f t="array" ref="S142">IFERROR(INDEX($Q$3:$U$89, SMALL(IF($P$3:$P$89="○", ROW($P$3:$P$89)-ROW($P$3)+1), ROW(C38)), COLUMNS($Q$3:S40)), "")</f>
        <v/>
      </c>
      <c r="T142" s="156" t="str">
        <f t="array" ref="T142">IFERROR(INDEX($Q$3:$U$89, SMALL(IF($P$3:$P$89="○", ROW($P$3:$P$89)-ROW($P$3)+1), ROW(D38)), COLUMNS($Q$3:T40)), "")</f>
        <v/>
      </c>
      <c r="U142" s="156" t="str">
        <f t="array" ref="U142">IFERROR(INDEX($Q$3:$U$89, SMALL(IF($P$3:$P$89="○", ROW($P$3:$P$89)-ROW($P$3)+1), ROW(E38)), COLUMNS($Q$3:U40)), "")</f>
        <v/>
      </c>
    </row>
    <row r="143" spans="16:21" x14ac:dyDescent="0.2">
      <c r="P143" s="163"/>
      <c r="Q143" s="156" t="str">
        <f t="array" ref="Q143">IFERROR(INDEX($Q$3:$U$89, SMALL(IF($P$3:$P$89="○", ROW($P$3:$P$89)-ROW($P$3)+1), ROW(A39)), COLUMNS($Q$3:Q41)), "")</f>
        <v/>
      </c>
      <c r="R143" s="156" t="str">
        <f t="array" ref="R143">IFERROR(INDEX($Q$3:$U$89, SMALL(IF($P$3:$P$89="○", ROW($P$3:$P$89)-ROW($P$3)+1), ROW(B39)), COLUMNS($Q$3:R41)), "")</f>
        <v/>
      </c>
      <c r="S143" s="156" t="str">
        <f t="array" ref="S143">IFERROR(INDEX($Q$3:$U$89, SMALL(IF($P$3:$P$89="○", ROW($P$3:$P$89)-ROW($P$3)+1), ROW(C39)), COLUMNS($Q$3:S41)), "")</f>
        <v/>
      </c>
      <c r="T143" s="156" t="str">
        <f t="array" ref="T143">IFERROR(INDEX($Q$3:$U$89, SMALL(IF($P$3:$P$89="○", ROW($P$3:$P$89)-ROW($P$3)+1), ROW(D39)), COLUMNS($Q$3:T41)), "")</f>
        <v/>
      </c>
      <c r="U143" s="156" t="str">
        <f t="array" ref="U143">IFERROR(INDEX($Q$3:$U$89, SMALL(IF($P$3:$P$89="○", ROW($P$3:$P$89)-ROW($P$3)+1), ROW(E39)), COLUMNS($Q$3:U41)), "")</f>
        <v/>
      </c>
    </row>
    <row r="144" spans="16:21" x14ac:dyDescent="0.2">
      <c r="P144" s="163"/>
      <c r="Q144" s="156" t="str">
        <f t="array" ref="Q144">IFERROR(INDEX($Q$3:$U$89, SMALL(IF($P$3:$P$89="○", ROW($P$3:$P$89)-ROW($P$3)+1), ROW(A40)), COLUMNS($Q$3:Q42)), "")</f>
        <v/>
      </c>
      <c r="R144" s="156" t="str">
        <f t="array" ref="R144">IFERROR(INDEX($Q$3:$U$89, SMALL(IF($P$3:$P$89="○", ROW($P$3:$P$89)-ROW($P$3)+1), ROW(B40)), COLUMNS($Q$3:R42)), "")</f>
        <v/>
      </c>
      <c r="S144" s="156" t="str">
        <f t="array" ref="S144">IFERROR(INDEX($Q$3:$U$89, SMALL(IF($P$3:$P$89="○", ROW($P$3:$P$89)-ROW($P$3)+1), ROW(C40)), COLUMNS($Q$3:S42)), "")</f>
        <v/>
      </c>
      <c r="T144" s="156" t="str">
        <f t="array" ref="T144">IFERROR(INDEX($Q$3:$U$89, SMALL(IF($P$3:$P$89="○", ROW($P$3:$P$89)-ROW($P$3)+1), ROW(D40)), COLUMNS($Q$3:T42)), "")</f>
        <v/>
      </c>
      <c r="U144" s="156" t="str">
        <f t="array" ref="U144">IFERROR(INDEX($Q$3:$U$89, SMALL(IF($P$3:$P$89="○", ROW($P$3:$P$89)-ROW($P$3)+1), ROW(E40)), COLUMNS($Q$3:U42)), "")</f>
        <v/>
      </c>
    </row>
    <row r="145" spans="16:21" x14ac:dyDescent="0.2">
      <c r="P145" s="163"/>
      <c r="Q145" s="156" t="str">
        <f t="array" ref="Q145">IFERROR(INDEX($Q$3:$U$89, SMALL(IF($P$3:$P$89="○", ROW($P$3:$P$89)-ROW($P$3)+1), ROW(A41)), COLUMNS($Q$3:Q43)), "")</f>
        <v/>
      </c>
      <c r="R145" s="156" t="str">
        <f t="array" ref="R145">IFERROR(INDEX($Q$3:$U$89, SMALL(IF($P$3:$P$89="○", ROW($P$3:$P$89)-ROW($P$3)+1), ROW(B41)), COLUMNS($Q$3:R43)), "")</f>
        <v/>
      </c>
      <c r="S145" s="156" t="str">
        <f t="array" ref="S145">IFERROR(INDEX($Q$3:$U$89, SMALL(IF($P$3:$P$89="○", ROW($P$3:$P$89)-ROW($P$3)+1), ROW(C41)), COLUMNS($Q$3:S43)), "")</f>
        <v/>
      </c>
      <c r="T145" s="156" t="str">
        <f t="array" ref="T145">IFERROR(INDEX($Q$3:$U$89, SMALL(IF($P$3:$P$89="○", ROW($P$3:$P$89)-ROW($P$3)+1), ROW(D41)), COLUMNS($Q$3:T43)), "")</f>
        <v/>
      </c>
      <c r="U145" s="156" t="str">
        <f t="array" ref="U145">IFERROR(INDEX($Q$3:$U$89, SMALL(IF($P$3:$P$89="○", ROW($P$3:$P$89)-ROW($P$3)+1), ROW(E41)), COLUMNS($Q$3:U43)), "")</f>
        <v/>
      </c>
    </row>
    <row r="146" spans="16:21" x14ac:dyDescent="0.2">
      <c r="P146" s="163"/>
      <c r="Q146" s="156" t="str">
        <f t="array" ref="Q146">IFERROR(INDEX($Q$3:$U$89, SMALL(IF($P$3:$P$89="○", ROW($P$3:$P$89)-ROW($P$3)+1), ROW(A42)), COLUMNS($Q$3:Q44)), "")</f>
        <v/>
      </c>
      <c r="R146" s="156" t="str">
        <f t="array" ref="R146">IFERROR(INDEX($Q$3:$U$89, SMALL(IF($P$3:$P$89="○", ROW($P$3:$P$89)-ROW($P$3)+1), ROW(B42)), COLUMNS($Q$3:R44)), "")</f>
        <v/>
      </c>
      <c r="S146" s="156" t="str">
        <f t="array" ref="S146">IFERROR(INDEX($Q$3:$U$89, SMALL(IF($P$3:$P$89="○", ROW($P$3:$P$89)-ROW($P$3)+1), ROW(C42)), COLUMNS($Q$3:S44)), "")</f>
        <v/>
      </c>
      <c r="T146" s="156" t="str">
        <f t="array" ref="T146">IFERROR(INDEX($Q$3:$U$89, SMALL(IF($P$3:$P$89="○", ROW($P$3:$P$89)-ROW($P$3)+1), ROW(D42)), COLUMNS($Q$3:T44)), "")</f>
        <v/>
      </c>
      <c r="U146" s="156" t="str">
        <f t="array" ref="U146">IFERROR(INDEX($Q$3:$U$89, SMALL(IF($P$3:$P$89="○", ROW($P$3:$P$89)-ROW($P$3)+1), ROW(E42)), COLUMNS($Q$3:U44)), "")</f>
        <v/>
      </c>
    </row>
    <row r="147" spans="16:21" x14ac:dyDescent="0.2">
      <c r="P147" s="163"/>
      <c r="Q147" s="156" t="str">
        <f t="array" ref="Q147">IFERROR(INDEX($Q$3:$U$89, SMALL(IF($P$3:$P$89="○", ROW($P$3:$P$89)-ROW($P$3)+1), ROW(A43)), COLUMNS($Q$3:Q45)), "")</f>
        <v/>
      </c>
      <c r="R147" s="156" t="str">
        <f t="array" ref="R147">IFERROR(INDEX($Q$3:$U$89, SMALL(IF($P$3:$P$89="○", ROW($P$3:$P$89)-ROW($P$3)+1), ROW(B43)), COLUMNS($Q$3:R45)), "")</f>
        <v/>
      </c>
      <c r="S147" s="156" t="str">
        <f t="array" ref="S147">IFERROR(INDEX($Q$3:$U$89, SMALL(IF($P$3:$P$89="○", ROW($P$3:$P$89)-ROW($P$3)+1), ROW(C43)), COLUMNS($Q$3:S45)), "")</f>
        <v/>
      </c>
      <c r="T147" s="156" t="str">
        <f t="array" ref="T147">IFERROR(INDEX($Q$3:$U$89, SMALL(IF($P$3:$P$89="○", ROW($P$3:$P$89)-ROW($P$3)+1), ROW(D43)), COLUMNS($Q$3:T45)), "")</f>
        <v/>
      </c>
      <c r="U147" s="156" t="str">
        <f t="array" ref="U147">IFERROR(INDEX($Q$3:$U$89, SMALL(IF($P$3:$P$89="○", ROW($P$3:$P$89)-ROW($P$3)+1), ROW(E43)), COLUMNS($Q$3:U45)), "")</f>
        <v/>
      </c>
    </row>
    <row r="148" spans="16:21" x14ac:dyDescent="0.2">
      <c r="P148" s="163"/>
      <c r="Q148" s="156" t="str">
        <f t="array" ref="Q148">IFERROR(INDEX($Q$3:$U$89, SMALL(IF($P$3:$P$89="○", ROW($P$3:$P$89)-ROW($P$3)+1), ROW(A44)), COLUMNS($Q$3:Q46)), "")</f>
        <v/>
      </c>
      <c r="R148" s="156" t="str">
        <f t="array" ref="R148">IFERROR(INDEX($Q$3:$U$89, SMALL(IF($P$3:$P$89="○", ROW($P$3:$P$89)-ROW($P$3)+1), ROW(B44)), COLUMNS($Q$3:R46)), "")</f>
        <v/>
      </c>
      <c r="S148" s="156" t="str">
        <f t="array" ref="S148">IFERROR(INDEX($Q$3:$U$89, SMALL(IF($P$3:$P$89="○", ROW($P$3:$P$89)-ROW($P$3)+1), ROW(C44)), COLUMNS($Q$3:S46)), "")</f>
        <v/>
      </c>
      <c r="T148" s="156" t="str">
        <f t="array" ref="T148">IFERROR(INDEX($Q$3:$U$89, SMALL(IF($P$3:$P$89="○", ROW($P$3:$P$89)-ROW($P$3)+1), ROW(D44)), COLUMNS($Q$3:T46)), "")</f>
        <v/>
      </c>
      <c r="U148" s="156" t="str">
        <f t="array" ref="U148">IFERROR(INDEX($Q$3:$U$89, SMALL(IF($P$3:$P$89="○", ROW($P$3:$P$89)-ROW($P$3)+1), ROW(E44)), COLUMNS($Q$3:U46)), "")</f>
        <v/>
      </c>
    </row>
    <row r="149" spans="16:21" x14ac:dyDescent="0.2">
      <c r="P149" s="163"/>
      <c r="Q149" s="156" t="str">
        <f t="array" ref="Q149">IFERROR(INDEX($Q$3:$U$89, SMALL(IF($P$3:$P$89="○", ROW($P$3:$P$89)-ROW($P$3)+1), ROW(A45)), COLUMNS($Q$3:Q47)), "")</f>
        <v/>
      </c>
      <c r="R149" s="156" t="str">
        <f t="array" ref="R149">IFERROR(INDEX($Q$3:$U$89, SMALL(IF($P$3:$P$89="○", ROW($P$3:$P$89)-ROW($P$3)+1), ROW(B45)), COLUMNS($Q$3:R47)), "")</f>
        <v/>
      </c>
      <c r="S149" s="156" t="str">
        <f t="array" ref="S149">IFERROR(INDEX($Q$3:$U$89, SMALL(IF($P$3:$P$89="○", ROW($P$3:$P$89)-ROW($P$3)+1), ROW(C45)), COLUMNS($Q$3:S47)), "")</f>
        <v/>
      </c>
      <c r="T149" s="156" t="str">
        <f t="array" ref="T149">IFERROR(INDEX($Q$3:$U$89, SMALL(IF($P$3:$P$89="○", ROW($P$3:$P$89)-ROW($P$3)+1), ROW(D45)), COLUMNS($Q$3:T47)), "")</f>
        <v/>
      </c>
      <c r="U149" s="156" t="str">
        <f t="array" ref="U149">IFERROR(INDEX($Q$3:$U$89, SMALL(IF($P$3:$P$89="○", ROW($P$3:$P$89)-ROW($P$3)+1), ROW(E45)), COLUMNS($Q$3:U47)), "")</f>
        <v/>
      </c>
    </row>
    <row r="150" spans="16:21" x14ac:dyDescent="0.2">
      <c r="P150" s="163"/>
      <c r="Q150" s="156" t="str">
        <f t="array" ref="Q150">IFERROR(INDEX($Q$3:$U$89, SMALL(IF($P$3:$P$89="○", ROW($P$3:$P$89)-ROW($P$3)+1), ROW(A46)), COLUMNS($Q$3:Q48)), "")</f>
        <v/>
      </c>
      <c r="R150" s="156" t="str">
        <f t="array" ref="R150">IFERROR(INDEX($Q$3:$U$89, SMALL(IF($P$3:$P$89="○", ROW($P$3:$P$89)-ROW($P$3)+1), ROW(B46)), COLUMNS($Q$3:R48)), "")</f>
        <v/>
      </c>
      <c r="S150" s="156" t="str">
        <f t="array" ref="S150">IFERROR(INDEX($Q$3:$U$89, SMALL(IF($P$3:$P$89="○", ROW($P$3:$P$89)-ROW($P$3)+1), ROW(C46)), COLUMNS($Q$3:S48)), "")</f>
        <v/>
      </c>
      <c r="T150" s="156" t="str">
        <f t="array" ref="T150">IFERROR(INDEX($Q$3:$U$89, SMALL(IF($P$3:$P$89="○", ROW($P$3:$P$89)-ROW($P$3)+1), ROW(D46)), COLUMNS($Q$3:T48)), "")</f>
        <v/>
      </c>
      <c r="U150" s="156" t="str">
        <f t="array" ref="U150">IFERROR(INDEX($Q$3:$U$89, SMALL(IF($P$3:$P$89="○", ROW($P$3:$P$89)-ROW($P$3)+1), ROW(E46)), COLUMNS($Q$3:U48)), "")</f>
        <v/>
      </c>
    </row>
    <row r="151" spans="16:21" x14ac:dyDescent="0.2">
      <c r="P151" s="163"/>
      <c r="Q151" s="156" t="str">
        <f t="array" ref="Q151">IFERROR(INDEX($Q$3:$U$89, SMALL(IF($P$3:$P$89="○", ROW($P$3:$P$89)-ROW($P$3)+1), ROW(A47)), COLUMNS($Q$3:Q49)), "")</f>
        <v/>
      </c>
      <c r="R151" s="156" t="str">
        <f t="array" ref="R151">IFERROR(INDEX($Q$3:$U$89, SMALL(IF($P$3:$P$89="○", ROW($P$3:$P$89)-ROW($P$3)+1), ROW(B47)), COLUMNS($Q$3:R49)), "")</f>
        <v/>
      </c>
      <c r="S151" s="156" t="str">
        <f t="array" ref="S151">IFERROR(INDEX($Q$3:$U$89, SMALL(IF($P$3:$P$89="○", ROW($P$3:$P$89)-ROW($P$3)+1), ROW(C47)), COLUMNS($Q$3:S49)), "")</f>
        <v/>
      </c>
      <c r="T151" s="156" t="str">
        <f t="array" ref="T151">IFERROR(INDEX($Q$3:$U$89, SMALL(IF($P$3:$P$89="○", ROW($P$3:$P$89)-ROW($P$3)+1), ROW(D47)), COLUMNS($Q$3:T49)), "")</f>
        <v/>
      </c>
      <c r="U151" s="156" t="str">
        <f t="array" ref="U151">IFERROR(INDEX($Q$3:$U$89, SMALL(IF($P$3:$P$89="○", ROW($P$3:$P$89)-ROW($P$3)+1), ROW(E47)), COLUMNS($Q$3:U49)), "")</f>
        <v/>
      </c>
    </row>
    <row r="152" spans="16:21" x14ac:dyDescent="0.2">
      <c r="P152" s="163"/>
      <c r="Q152" s="156" t="str">
        <f t="array" ref="Q152">IFERROR(INDEX($Q$3:$U$89, SMALL(IF($P$3:$P$89="○", ROW($P$3:$P$89)-ROW($P$3)+1), ROW(A48)), COLUMNS($Q$3:Q50)), "")</f>
        <v/>
      </c>
      <c r="R152" s="156" t="str">
        <f t="array" ref="R152">IFERROR(INDEX($Q$3:$U$89, SMALL(IF($P$3:$P$89="○", ROW($P$3:$P$89)-ROW($P$3)+1), ROW(B48)), COLUMNS($Q$3:R50)), "")</f>
        <v/>
      </c>
      <c r="S152" s="156" t="str">
        <f t="array" ref="S152">IFERROR(INDEX($Q$3:$U$89, SMALL(IF($P$3:$P$89="○", ROW($P$3:$P$89)-ROW($P$3)+1), ROW(C48)), COLUMNS($Q$3:S50)), "")</f>
        <v/>
      </c>
      <c r="T152" s="156" t="str">
        <f t="array" ref="T152">IFERROR(INDEX($Q$3:$U$89, SMALL(IF($P$3:$P$89="○", ROW($P$3:$P$89)-ROW($P$3)+1), ROW(D48)), COLUMNS($Q$3:T50)), "")</f>
        <v/>
      </c>
      <c r="U152" s="156" t="str">
        <f t="array" ref="U152">IFERROR(INDEX($Q$3:$U$89, SMALL(IF($P$3:$P$89="○", ROW($P$3:$P$89)-ROW($P$3)+1), ROW(E48)), COLUMNS($Q$3:U50)), "")</f>
        <v/>
      </c>
    </row>
    <row r="153" spans="16:21" x14ac:dyDescent="0.2">
      <c r="P153" s="163"/>
      <c r="Q153" s="156" t="str">
        <f t="array" ref="Q153">IFERROR(INDEX($Q$3:$U$89, SMALL(IF($P$3:$P$89="○", ROW($P$3:$P$89)-ROW($P$3)+1), ROW(A49)), COLUMNS($Q$3:Q51)), "")</f>
        <v/>
      </c>
      <c r="R153" s="156" t="str">
        <f t="array" ref="R153">IFERROR(INDEX($Q$3:$U$89, SMALL(IF($P$3:$P$89="○", ROW($P$3:$P$89)-ROW($P$3)+1), ROW(B49)), COLUMNS($Q$3:R51)), "")</f>
        <v/>
      </c>
      <c r="S153" s="156" t="str">
        <f t="array" ref="S153">IFERROR(INDEX($Q$3:$U$89, SMALL(IF($P$3:$P$89="○", ROW($P$3:$P$89)-ROW($P$3)+1), ROW(C49)), COLUMNS($Q$3:S51)), "")</f>
        <v/>
      </c>
      <c r="T153" s="156" t="str">
        <f t="array" ref="T153">IFERROR(INDEX($Q$3:$U$89, SMALL(IF($P$3:$P$89="○", ROW($P$3:$P$89)-ROW($P$3)+1), ROW(D49)), COLUMNS($Q$3:T51)), "")</f>
        <v/>
      </c>
      <c r="U153" s="156" t="str">
        <f t="array" ref="U153">IFERROR(INDEX($Q$3:$U$89, SMALL(IF($P$3:$P$89="○", ROW($P$3:$P$89)-ROW($P$3)+1), ROW(E49)), COLUMNS($Q$3:U51)), "")</f>
        <v/>
      </c>
    </row>
    <row r="154" spans="16:21" x14ac:dyDescent="0.2">
      <c r="P154" s="163"/>
      <c r="Q154" s="156" t="str">
        <f t="array" ref="Q154">IFERROR(INDEX($Q$3:$U$89, SMALL(IF($P$3:$P$89="○", ROW($P$3:$P$89)-ROW($P$3)+1), ROW(A50)), COLUMNS($Q$3:Q52)), "")</f>
        <v/>
      </c>
      <c r="R154" s="156" t="str">
        <f t="array" ref="R154">IFERROR(INDEX($Q$3:$U$89, SMALL(IF($P$3:$P$89="○", ROW($P$3:$P$89)-ROW($P$3)+1), ROW(B50)), COLUMNS($Q$3:R52)), "")</f>
        <v/>
      </c>
      <c r="S154" s="156" t="str">
        <f t="array" ref="S154">IFERROR(INDEX($Q$3:$U$89, SMALL(IF($P$3:$P$89="○", ROW($P$3:$P$89)-ROW($P$3)+1), ROW(C50)), COLUMNS($Q$3:S52)), "")</f>
        <v/>
      </c>
      <c r="T154" s="156" t="str">
        <f t="array" ref="T154">IFERROR(INDEX($Q$3:$U$89, SMALL(IF($P$3:$P$89="○", ROW($P$3:$P$89)-ROW($P$3)+1), ROW(D50)), COLUMNS($Q$3:T52)), "")</f>
        <v/>
      </c>
      <c r="U154" s="156" t="str">
        <f t="array" ref="U154">IFERROR(INDEX($Q$3:$U$89, SMALL(IF($P$3:$P$89="○", ROW($P$3:$P$89)-ROW($P$3)+1), ROW(E50)), COLUMNS($Q$3:U52)), "")</f>
        <v/>
      </c>
    </row>
    <row r="155" spans="16:21" x14ac:dyDescent="0.2">
      <c r="P155" s="163"/>
      <c r="Q155" s="156" t="str">
        <f t="array" ref="Q155">IFERROR(INDEX($Q$3:$U$89, SMALL(IF($P$3:$P$89="○", ROW($P$3:$P$89)-ROW($P$3)+1), ROW(A51)), COLUMNS($Q$3:Q53)), "")</f>
        <v/>
      </c>
      <c r="R155" s="156" t="str">
        <f t="array" ref="R155">IFERROR(INDEX($Q$3:$U$89, SMALL(IF($P$3:$P$89="○", ROW($P$3:$P$89)-ROW($P$3)+1), ROW(B51)), COLUMNS($Q$3:R53)), "")</f>
        <v/>
      </c>
      <c r="S155" s="156" t="str">
        <f t="array" ref="S155">IFERROR(INDEX($Q$3:$U$89, SMALL(IF($P$3:$P$89="○", ROW($P$3:$P$89)-ROW($P$3)+1), ROW(C51)), COLUMNS($Q$3:S53)), "")</f>
        <v/>
      </c>
      <c r="T155" s="156" t="str">
        <f t="array" ref="T155">IFERROR(INDEX($Q$3:$U$89, SMALL(IF($P$3:$P$89="○", ROW($P$3:$P$89)-ROW($P$3)+1), ROW(D51)), COLUMNS($Q$3:T53)), "")</f>
        <v/>
      </c>
      <c r="U155" s="156" t="str">
        <f t="array" ref="U155">IFERROR(INDEX($Q$3:$U$89, SMALL(IF($P$3:$P$89="○", ROW($P$3:$P$89)-ROW($P$3)+1), ROW(E51)), COLUMNS($Q$3:U53)), "")</f>
        <v/>
      </c>
    </row>
    <row r="156" spans="16:21" x14ac:dyDescent="0.2">
      <c r="P156" s="163"/>
      <c r="Q156" s="156" t="str">
        <f t="array" ref="Q156">IFERROR(INDEX($Q$3:$U$89, SMALL(IF($P$3:$P$89="○", ROW($P$3:$P$89)-ROW($P$3)+1), ROW(A52)), COLUMNS($Q$3:Q54)), "")</f>
        <v/>
      </c>
      <c r="R156" s="156" t="str">
        <f t="array" ref="R156">IFERROR(INDEX($Q$3:$U$89, SMALL(IF($P$3:$P$89="○", ROW($P$3:$P$89)-ROW($P$3)+1), ROW(B52)), COLUMNS($Q$3:R54)), "")</f>
        <v/>
      </c>
      <c r="S156" s="156" t="str">
        <f t="array" ref="S156">IFERROR(INDEX($Q$3:$U$89, SMALL(IF($P$3:$P$89="○", ROW($P$3:$P$89)-ROW($P$3)+1), ROW(C52)), COLUMNS($Q$3:S54)), "")</f>
        <v/>
      </c>
      <c r="T156" s="156" t="str">
        <f t="array" ref="T156">IFERROR(INDEX($Q$3:$U$89, SMALL(IF($P$3:$P$89="○", ROW($P$3:$P$89)-ROW($P$3)+1), ROW(D52)), COLUMNS($Q$3:T54)), "")</f>
        <v/>
      </c>
      <c r="U156" s="156" t="str">
        <f t="array" ref="U156">IFERROR(INDEX($Q$3:$U$89, SMALL(IF($P$3:$P$89="○", ROW($P$3:$P$89)-ROW($P$3)+1), ROW(E52)), COLUMNS($Q$3:U54)), "")</f>
        <v/>
      </c>
    </row>
    <row r="157" spans="16:21" x14ac:dyDescent="0.2">
      <c r="P157" s="163"/>
      <c r="Q157" s="156" t="str">
        <f t="array" ref="Q157">IFERROR(INDEX($Q$3:$U$89, SMALL(IF($P$3:$P$89="○", ROW($P$3:$P$89)-ROW($P$3)+1), ROW(A53)), COLUMNS($Q$3:Q55)), "")</f>
        <v/>
      </c>
      <c r="R157" s="156" t="str">
        <f t="array" ref="R157">IFERROR(INDEX($Q$3:$U$89, SMALL(IF($P$3:$P$89="○", ROW($P$3:$P$89)-ROW($P$3)+1), ROW(B53)), COLUMNS($Q$3:R55)), "")</f>
        <v/>
      </c>
      <c r="S157" s="156" t="str">
        <f t="array" ref="S157">IFERROR(INDEX($Q$3:$U$89, SMALL(IF($P$3:$P$89="○", ROW($P$3:$P$89)-ROW($P$3)+1), ROW(C53)), COLUMNS($Q$3:S55)), "")</f>
        <v/>
      </c>
      <c r="T157" s="156" t="str">
        <f t="array" ref="T157">IFERROR(INDEX($Q$3:$U$89, SMALL(IF($P$3:$P$89="○", ROW($P$3:$P$89)-ROW($P$3)+1), ROW(D53)), COLUMNS($Q$3:T55)), "")</f>
        <v/>
      </c>
      <c r="U157" s="156" t="str">
        <f t="array" ref="U157">IFERROR(INDEX($Q$3:$U$89, SMALL(IF($P$3:$P$89="○", ROW($P$3:$P$89)-ROW($P$3)+1), ROW(E53)), COLUMNS($Q$3:U55)), "")</f>
        <v/>
      </c>
    </row>
    <row r="158" spans="16:21" x14ac:dyDescent="0.2">
      <c r="P158" s="163"/>
      <c r="Q158" s="156" t="str">
        <f t="array" ref="Q158">IFERROR(INDEX($Q$3:$U$89, SMALL(IF($P$3:$P$89="○", ROW($P$3:$P$89)-ROW($P$3)+1), ROW(A54)), COLUMNS($Q$3:Q56)), "")</f>
        <v/>
      </c>
      <c r="R158" s="156" t="str">
        <f t="array" ref="R158">IFERROR(INDEX($Q$3:$U$89, SMALL(IF($P$3:$P$89="○", ROW($P$3:$P$89)-ROW($P$3)+1), ROW(B54)), COLUMNS($Q$3:R56)), "")</f>
        <v/>
      </c>
      <c r="S158" s="156" t="str">
        <f t="array" ref="S158">IFERROR(INDEX($Q$3:$U$89, SMALL(IF($P$3:$P$89="○", ROW($P$3:$P$89)-ROW($P$3)+1), ROW(C54)), COLUMNS($Q$3:S56)), "")</f>
        <v/>
      </c>
      <c r="T158" s="156" t="str">
        <f t="array" ref="T158">IFERROR(INDEX($Q$3:$U$89, SMALL(IF($P$3:$P$89="○", ROW($P$3:$P$89)-ROW($P$3)+1), ROW(D54)), COLUMNS($Q$3:T56)), "")</f>
        <v/>
      </c>
      <c r="U158" s="156" t="str">
        <f t="array" ref="U158">IFERROR(INDEX($Q$3:$U$89, SMALL(IF($P$3:$P$89="○", ROW($P$3:$P$89)-ROW($P$3)+1), ROW(E54)), COLUMNS($Q$3:U56)), "")</f>
        <v/>
      </c>
    </row>
    <row r="159" spans="16:21" x14ac:dyDescent="0.2">
      <c r="P159" s="163"/>
      <c r="Q159" s="156" t="str">
        <f t="array" ref="Q159">IFERROR(INDEX($Q$3:$U$89, SMALL(IF($P$3:$P$89="○", ROW($P$3:$P$89)-ROW($P$3)+1), ROW(A55)), COLUMNS($Q$3:Q57)), "")</f>
        <v/>
      </c>
      <c r="R159" s="156" t="str">
        <f t="array" ref="R159">IFERROR(INDEX($Q$3:$U$89, SMALL(IF($P$3:$P$89="○", ROW($P$3:$P$89)-ROW($P$3)+1), ROW(B55)), COLUMNS($Q$3:R57)), "")</f>
        <v/>
      </c>
      <c r="S159" s="156" t="str">
        <f t="array" ref="S159">IFERROR(INDEX($Q$3:$U$89, SMALL(IF($P$3:$P$89="○", ROW($P$3:$P$89)-ROW($P$3)+1), ROW(C55)), COLUMNS($Q$3:S57)), "")</f>
        <v/>
      </c>
      <c r="T159" s="156" t="str">
        <f t="array" ref="T159">IFERROR(INDEX($Q$3:$U$89, SMALL(IF($P$3:$P$89="○", ROW($P$3:$P$89)-ROW($P$3)+1), ROW(D55)), COLUMNS($Q$3:T57)), "")</f>
        <v/>
      </c>
      <c r="U159" s="156" t="str">
        <f t="array" ref="U159">IFERROR(INDEX($Q$3:$U$89, SMALL(IF($P$3:$P$89="○", ROW($P$3:$P$89)-ROW($P$3)+1), ROW(E55)), COLUMNS($Q$3:U57)), "")</f>
        <v/>
      </c>
    </row>
    <row r="160" spans="16:21" x14ac:dyDescent="0.2">
      <c r="P160" s="163"/>
      <c r="Q160" s="156" t="str">
        <f t="array" ref="Q160">IFERROR(INDEX($Q$3:$U$89, SMALL(IF($P$3:$P$89="○", ROW($P$3:$P$89)-ROW($P$3)+1), ROW(A56)), COLUMNS($Q$3:Q58)), "")</f>
        <v/>
      </c>
      <c r="R160" s="156" t="str">
        <f t="array" ref="R160">IFERROR(INDEX($Q$3:$U$89, SMALL(IF($P$3:$P$89="○", ROW($P$3:$P$89)-ROW($P$3)+1), ROW(B56)), COLUMNS($Q$3:R58)), "")</f>
        <v/>
      </c>
      <c r="S160" s="156" t="str">
        <f t="array" ref="S160">IFERROR(INDEX($Q$3:$U$89, SMALL(IF($P$3:$P$89="○", ROW($P$3:$P$89)-ROW($P$3)+1), ROW(C56)), COLUMNS($Q$3:S58)), "")</f>
        <v/>
      </c>
      <c r="T160" s="156" t="str">
        <f t="array" ref="T160">IFERROR(INDEX($Q$3:$U$89, SMALL(IF($P$3:$P$89="○", ROW($P$3:$P$89)-ROW($P$3)+1), ROW(D56)), COLUMNS($Q$3:T58)), "")</f>
        <v/>
      </c>
      <c r="U160" s="156" t="str">
        <f t="array" ref="U160">IFERROR(INDEX($Q$3:$U$89, SMALL(IF($P$3:$P$89="○", ROW($P$3:$P$89)-ROW($P$3)+1), ROW(E56)), COLUMNS($Q$3:U58)), "")</f>
        <v/>
      </c>
    </row>
    <row r="161" spans="16:21" x14ac:dyDescent="0.2">
      <c r="P161" s="163"/>
      <c r="Q161" s="156" t="str">
        <f t="array" ref="Q161">IFERROR(INDEX($Q$3:$U$89, SMALL(IF($P$3:$P$89="○", ROW($P$3:$P$89)-ROW($P$3)+1), ROW(A57)), COLUMNS($Q$3:Q59)), "")</f>
        <v/>
      </c>
      <c r="R161" s="156" t="str">
        <f t="array" ref="R161">IFERROR(INDEX($Q$3:$U$89, SMALL(IF($P$3:$P$89="○", ROW($P$3:$P$89)-ROW($P$3)+1), ROW(B57)), COLUMNS($Q$3:R59)), "")</f>
        <v/>
      </c>
      <c r="S161" s="156" t="str">
        <f t="array" ref="S161">IFERROR(INDEX($Q$3:$U$89, SMALL(IF($P$3:$P$89="○", ROW($P$3:$P$89)-ROW($P$3)+1), ROW(C57)), COLUMNS($Q$3:S59)), "")</f>
        <v/>
      </c>
      <c r="T161" s="156" t="str">
        <f t="array" ref="T161">IFERROR(INDEX($Q$3:$U$89, SMALL(IF($P$3:$P$89="○", ROW($P$3:$P$89)-ROW($P$3)+1), ROW(D57)), COLUMNS($Q$3:T59)), "")</f>
        <v/>
      </c>
      <c r="U161" s="156" t="str">
        <f t="array" ref="U161">IFERROR(INDEX($Q$3:$U$89, SMALL(IF($P$3:$P$89="○", ROW($P$3:$P$89)-ROW($P$3)+1), ROW(E57)), COLUMNS($Q$3:U59)), "")</f>
        <v/>
      </c>
    </row>
    <row r="162" spans="16:21" x14ac:dyDescent="0.2">
      <c r="P162" s="163"/>
      <c r="Q162" s="156" t="str">
        <f t="array" ref="Q162">IFERROR(INDEX($Q$3:$U$89, SMALL(IF($P$3:$P$89="○", ROW($P$3:$P$89)-ROW($P$3)+1), ROW(A58)), COLUMNS($Q$3:Q60)), "")</f>
        <v/>
      </c>
      <c r="R162" s="156" t="str">
        <f t="array" ref="R162">IFERROR(INDEX($Q$3:$U$89, SMALL(IF($P$3:$P$89="○", ROW($P$3:$P$89)-ROW($P$3)+1), ROW(B58)), COLUMNS($Q$3:R60)), "")</f>
        <v/>
      </c>
      <c r="S162" s="156" t="str">
        <f t="array" ref="S162">IFERROR(INDEX($Q$3:$U$89, SMALL(IF($P$3:$P$89="○", ROW($P$3:$P$89)-ROW($P$3)+1), ROW(C58)), COLUMNS($Q$3:S60)), "")</f>
        <v/>
      </c>
      <c r="T162" s="156" t="str">
        <f t="array" ref="T162">IFERROR(INDEX($Q$3:$U$89, SMALL(IF($P$3:$P$89="○", ROW($P$3:$P$89)-ROW($P$3)+1), ROW(D58)), COLUMNS($Q$3:T60)), "")</f>
        <v/>
      </c>
      <c r="U162" s="156" t="str">
        <f t="array" ref="U162">IFERROR(INDEX($Q$3:$U$89, SMALL(IF($P$3:$P$89="○", ROW($P$3:$P$89)-ROW($P$3)+1), ROW(E58)), COLUMNS($Q$3:U60)), "")</f>
        <v/>
      </c>
    </row>
    <row r="163" spans="16:21" x14ac:dyDescent="0.2">
      <c r="P163" s="163"/>
      <c r="Q163" s="156" t="str">
        <f t="array" ref="Q163">IFERROR(INDEX($Q$3:$U$89, SMALL(IF($P$3:$P$89="○", ROW($P$3:$P$89)-ROW($P$3)+1), ROW(A59)), COLUMNS($Q$3:Q61)), "")</f>
        <v/>
      </c>
      <c r="R163" s="156" t="str">
        <f t="array" ref="R163">IFERROR(INDEX($Q$3:$U$89, SMALL(IF($P$3:$P$89="○", ROW($P$3:$P$89)-ROW($P$3)+1), ROW(B59)), COLUMNS($Q$3:R61)), "")</f>
        <v/>
      </c>
      <c r="S163" s="156" t="str">
        <f t="array" ref="S163">IFERROR(INDEX($Q$3:$U$89, SMALL(IF($P$3:$P$89="○", ROW($P$3:$P$89)-ROW($P$3)+1), ROW(C59)), COLUMNS($Q$3:S61)), "")</f>
        <v/>
      </c>
      <c r="T163" s="156" t="str">
        <f t="array" ref="T163">IFERROR(INDEX($Q$3:$U$89, SMALL(IF($P$3:$P$89="○", ROW($P$3:$P$89)-ROW($P$3)+1), ROW(D59)), COLUMNS($Q$3:T61)), "")</f>
        <v/>
      </c>
      <c r="U163" s="156" t="str">
        <f t="array" ref="U163">IFERROR(INDEX($Q$3:$U$89, SMALL(IF($P$3:$P$89="○", ROW($P$3:$P$89)-ROW($P$3)+1), ROW(E59)), COLUMNS($Q$3:U61)), "")</f>
        <v/>
      </c>
    </row>
    <row r="164" spans="16:21" x14ac:dyDescent="0.2">
      <c r="P164" s="163"/>
      <c r="Q164" s="156" t="str">
        <f t="array" ref="Q164">IFERROR(INDEX($Q$3:$U$89, SMALL(IF($P$3:$P$89="○", ROW($P$3:$P$89)-ROW($P$3)+1), ROW(A60)), COLUMNS($Q$3:Q62)), "")</f>
        <v/>
      </c>
      <c r="R164" s="156" t="str">
        <f t="array" ref="R164">IFERROR(INDEX($Q$3:$U$89, SMALL(IF($P$3:$P$89="○", ROW($P$3:$P$89)-ROW($P$3)+1), ROW(B60)), COLUMNS($Q$3:R62)), "")</f>
        <v/>
      </c>
      <c r="S164" s="156" t="str">
        <f t="array" ref="S164">IFERROR(INDEX($Q$3:$U$89, SMALL(IF($P$3:$P$89="○", ROW($P$3:$P$89)-ROW($P$3)+1), ROW(C60)), COLUMNS($Q$3:S62)), "")</f>
        <v/>
      </c>
      <c r="T164" s="156" t="str">
        <f t="array" ref="T164">IFERROR(INDEX($Q$3:$U$89, SMALL(IF($P$3:$P$89="○", ROW($P$3:$P$89)-ROW($P$3)+1), ROW(D60)), COLUMNS($Q$3:T62)), "")</f>
        <v/>
      </c>
      <c r="U164" s="156" t="str">
        <f t="array" ref="U164">IFERROR(INDEX($Q$3:$U$89, SMALL(IF($P$3:$P$89="○", ROW($P$3:$P$89)-ROW($P$3)+1), ROW(E60)), COLUMNS($Q$3:U62)), "")</f>
        <v/>
      </c>
    </row>
    <row r="165" spans="16:21" x14ac:dyDescent="0.2">
      <c r="P165" s="163"/>
      <c r="Q165" s="156" t="str">
        <f t="array" ref="Q165">IFERROR(INDEX($Q$3:$U$89, SMALL(IF($P$3:$P$89="○", ROW($P$3:$P$89)-ROW($P$3)+1), ROW(A61)), COLUMNS($Q$3:Q63)), "")</f>
        <v/>
      </c>
      <c r="R165" s="156" t="str">
        <f t="array" ref="R165">IFERROR(INDEX($Q$3:$U$89, SMALL(IF($P$3:$P$89="○", ROW($P$3:$P$89)-ROW($P$3)+1), ROW(B61)), COLUMNS($Q$3:R63)), "")</f>
        <v/>
      </c>
      <c r="S165" s="156" t="str">
        <f t="array" ref="S165">IFERROR(INDEX($Q$3:$U$89, SMALL(IF($P$3:$P$89="○", ROW($P$3:$P$89)-ROW($P$3)+1), ROW(C61)), COLUMNS($Q$3:S63)), "")</f>
        <v/>
      </c>
      <c r="T165" s="156" t="str">
        <f t="array" ref="T165">IFERROR(INDEX($Q$3:$U$89, SMALL(IF($P$3:$P$89="○", ROW($P$3:$P$89)-ROW($P$3)+1), ROW(D61)), COLUMNS($Q$3:T63)), "")</f>
        <v/>
      </c>
      <c r="U165" s="156" t="str">
        <f t="array" ref="U165">IFERROR(INDEX($Q$3:$U$89, SMALL(IF($P$3:$P$89="○", ROW($P$3:$P$89)-ROW($P$3)+1), ROW(E61)), COLUMNS($Q$3:U63)), "")</f>
        <v/>
      </c>
    </row>
    <row r="166" spans="16:21" x14ac:dyDescent="0.2">
      <c r="P166" s="163"/>
      <c r="Q166" s="156" t="str">
        <f t="array" ref="Q166">IFERROR(INDEX($Q$3:$U$89, SMALL(IF($P$3:$P$89="○", ROW($P$3:$P$89)-ROW($P$3)+1), ROW(A62)), COLUMNS($Q$3:Q64)), "")</f>
        <v/>
      </c>
      <c r="R166" s="156" t="str">
        <f t="array" ref="R166">IFERROR(INDEX($Q$3:$U$89, SMALL(IF($P$3:$P$89="○", ROW($P$3:$P$89)-ROW($P$3)+1), ROW(B62)), COLUMNS($Q$3:R64)), "")</f>
        <v/>
      </c>
      <c r="S166" s="156" t="str">
        <f t="array" ref="S166">IFERROR(INDEX($Q$3:$U$89, SMALL(IF($P$3:$P$89="○", ROW($P$3:$P$89)-ROW($P$3)+1), ROW(C62)), COLUMNS($Q$3:S64)), "")</f>
        <v/>
      </c>
      <c r="T166" s="156" t="str">
        <f t="array" ref="T166">IFERROR(INDEX($Q$3:$U$89, SMALL(IF($P$3:$P$89="○", ROW($P$3:$P$89)-ROW($P$3)+1), ROW(D62)), COLUMNS($Q$3:T64)), "")</f>
        <v/>
      </c>
      <c r="U166" s="156" t="str">
        <f t="array" ref="U166">IFERROR(INDEX($Q$3:$U$89, SMALL(IF($P$3:$P$89="○", ROW($P$3:$P$89)-ROW($P$3)+1), ROW(E62)), COLUMNS($Q$3:U64)), "")</f>
        <v/>
      </c>
    </row>
    <row r="167" spans="16:21" x14ac:dyDescent="0.2">
      <c r="P167" s="163"/>
      <c r="Q167" s="156" t="str">
        <f t="array" ref="Q167">IFERROR(INDEX($Q$3:$U$89, SMALL(IF($P$3:$P$89="○", ROW($P$3:$P$89)-ROW($P$3)+1), ROW(A63)), COLUMNS($Q$3:Q65)), "")</f>
        <v/>
      </c>
      <c r="R167" s="156" t="str">
        <f t="array" ref="R167">IFERROR(INDEX($Q$3:$U$89, SMALL(IF($P$3:$P$89="○", ROW($P$3:$P$89)-ROW($P$3)+1), ROW(B63)), COLUMNS($Q$3:R65)), "")</f>
        <v/>
      </c>
      <c r="S167" s="156" t="str">
        <f t="array" ref="S167">IFERROR(INDEX($Q$3:$U$89, SMALL(IF($P$3:$P$89="○", ROW($P$3:$P$89)-ROW($P$3)+1), ROW(C63)), COLUMNS($Q$3:S65)), "")</f>
        <v/>
      </c>
      <c r="T167" s="156" t="str">
        <f t="array" ref="T167">IFERROR(INDEX($Q$3:$U$89, SMALL(IF($P$3:$P$89="○", ROW($P$3:$P$89)-ROW($P$3)+1), ROW(D63)), COLUMNS($Q$3:T65)), "")</f>
        <v/>
      </c>
      <c r="U167" s="156" t="str">
        <f t="array" ref="U167">IFERROR(INDEX($Q$3:$U$89, SMALL(IF($P$3:$P$89="○", ROW($P$3:$P$89)-ROW($P$3)+1), ROW(E63)), COLUMNS($Q$3:U65)), "")</f>
        <v/>
      </c>
    </row>
    <row r="168" spans="16:21" x14ac:dyDescent="0.2">
      <c r="P168" s="163"/>
      <c r="Q168" s="156" t="str">
        <f t="array" ref="Q168">IFERROR(INDEX($Q$3:$U$89, SMALL(IF($P$3:$P$89="○", ROW($P$3:$P$89)-ROW($P$3)+1), ROW(A64)), COLUMNS($Q$3:Q66)), "")</f>
        <v/>
      </c>
      <c r="R168" s="156" t="str">
        <f t="array" ref="R168">IFERROR(INDEX($Q$3:$U$89, SMALL(IF($P$3:$P$89="○", ROW($P$3:$P$89)-ROW($P$3)+1), ROW(B64)), COLUMNS($Q$3:R66)), "")</f>
        <v/>
      </c>
      <c r="S168" s="156" t="str">
        <f t="array" ref="S168">IFERROR(INDEX($Q$3:$U$89, SMALL(IF($P$3:$P$89="○", ROW($P$3:$P$89)-ROW($P$3)+1), ROW(C64)), COLUMNS($Q$3:S66)), "")</f>
        <v/>
      </c>
      <c r="T168" s="156" t="str">
        <f t="array" ref="T168">IFERROR(INDEX($Q$3:$U$89, SMALL(IF($P$3:$P$89="○", ROW($P$3:$P$89)-ROW($P$3)+1), ROW(D64)), COLUMNS($Q$3:T66)), "")</f>
        <v/>
      </c>
      <c r="U168" s="156" t="str">
        <f t="array" ref="U168">IFERROR(INDEX($Q$3:$U$89, SMALL(IF($P$3:$P$89="○", ROW($P$3:$P$89)-ROW($P$3)+1), ROW(E64)), COLUMNS($Q$3:U66)), "")</f>
        <v/>
      </c>
    </row>
    <row r="169" spans="16:21" x14ac:dyDescent="0.2">
      <c r="P169" s="163"/>
      <c r="Q169" s="156" t="str">
        <f t="array" ref="Q169">IFERROR(INDEX($Q$3:$U$89, SMALL(IF($P$3:$P$89="○", ROW($P$3:$P$89)-ROW($P$3)+1), ROW(A65)), COLUMNS($Q$3:Q67)), "")</f>
        <v/>
      </c>
      <c r="R169" s="156" t="str">
        <f t="array" ref="R169">IFERROR(INDEX($Q$3:$U$89, SMALL(IF($P$3:$P$89="○", ROW($P$3:$P$89)-ROW($P$3)+1), ROW(B65)), COLUMNS($Q$3:R67)), "")</f>
        <v/>
      </c>
      <c r="S169" s="156" t="str">
        <f t="array" ref="S169">IFERROR(INDEX($Q$3:$U$89, SMALL(IF($P$3:$P$89="○", ROW($P$3:$P$89)-ROW($P$3)+1), ROW(C65)), COLUMNS($Q$3:S67)), "")</f>
        <v/>
      </c>
      <c r="T169" s="156" t="str">
        <f t="array" ref="T169">IFERROR(INDEX($Q$3:$U$89, SMALL(IF($P$3:$P$89="○", ROW($P$3:$P$89)-ROW($P$3)+1), ROW(D65)), COLUMNS($Q$3:T67)), "")</f>
        <v/>
      </c>
      <c r="U169" s="156" t="str">
        <f t="array" ref="U169">IFERROR(INDEX($Q$3:$U$89, SMALL(IF($P$3:$P$89="○", ROW($P$3:$P$89)-ROW($P$3)+1), ROW(E65)), COLUMNS($Q$3:U67)), "")</f>
        <v/>
      </c>
    </row>
    <row r="170" spans="16:21" x14ac:dyDescent="0.2">
      <c r="P170" s="163"/>
      <c r="Q170" s="156" t="str">
        <f t="array" ref="Q170">IFERROR(INDEX($Q$3:$U$89, SMALL(IF($P$3:$P$89="○", ROW($P$3:$P$89)-ROW($P$3)+1), ROW(A66)), COLUMNS($Q$3:Q68)), "")</f>
        <v/>
      </c>
      <c r="R170" s="156" t="str">
        <f t="array" ref="R170">IFERROR(INDEX($Q$3:$U$89, SMALL(IF($P$3:$P$89="○", ROW($P$3:$P$89)-ROW($P$3)+1), ROW(B66)), COLUMNS($Q$3:R68)), "")</f>
        <v/>
      </c>
      <c r="S170" s="156" t="str">
        <f t="array" ref="S170">IFERROR(INDEX($Q$3:$U$89, SMALL(IF($P$3:$P$89="○", ROW($P$3:$P$89)-ROW($P$3)+1), ROW(C66)), COLUMNS($Q$3:S68)), "")</f>
        <v/>
      </c>
      <c r="T170" s="156" t="str">
        <f t="array" ref="T170">IFERROR(INDEX($Q$3:$U$89, SMALL(IF($P$3:$P$89="○", ROW($P$3:$P$89)-ROW($P$3)+1), ROW(D66)), COLUMNS($Q$3:T68)), "")</f>
        <v/>
      </c>
      <c r="U170" s="156" t="str">
        <f t="array" ref="U170">IFERROR(INDEX($Q$3:$U$89, SMALL(IF($P$3:$P$89="○", ROW($P$3:$P$89)-ROW($P$3)+1), ROW(E66)), COLUMNS($Q$3:U68)), "")</f>
        <v/>
      </c>
    </row>
    <row r="171" spans="16:21" x14ac:dyDescent="0.2">
      <c r="P171" s="163"/>
      <c r="Q171" s="156" t="str">
        <f t="array" ref="Q171">IFERROR(INDEX($Q$3:$U$89, SMALL(IF($P$3:$P$89="○", ROW($P$3:$P$89)-ROW($P$3)+1), ROW(A67)), COLUMNS($Q$3:Q69)), "")</f>
        <v/>
      </c>
      <c r="R171" s="156" t="str">
        <f t="array" ref="R171">IFERROR(INDEX($Q$3:$U$89, SMALL(IF($P$3:$P$89="○", ROW($P$3:$P$89)-ROW($P$3)+1), ROW(B67)), COLUMNS($Q$3:R69)), "")</f>
        <v/>
      </c>
      <c r="S171" s="156" t="str">
        <f t="array" ref="S171">IFERROR(INDEX($Q$3:$U$89, SMALL(IF($P$3:$P$89="○", ROW($P$3:$P$89)-ROW($P$3)+1), ROW(C67)), COLUMNS($Q$3:S69)), "")</f>
        <v/>
      </c>
      <c r="T171" s="156" t="str">
        <f t="array" ref="T171">IFERROR(INDEX($Q$3:$U$89, SMALL(IF($P$3:$P$89="○", ROW($P$3:$P$89)-ROW($P$3)+1), ROW(D67)), COLUMNS($Q$3:T69)), "")</f>
        <v/>
      </c>
      <c r="U171" s="156" t="str">
        <f t="array" ref="U171">IFERROR(INDEX($Q$3:$U$89, SMALL(IF($P$3:$P$89="○", ROW($P$3:$P$89)-ROW($P$3)+1), ROW(E67)), COLUMNS($Q$3:U69)), "")</f>
        <v/>
      </c>
    </row>
    <row r="172" spans="16:21" x14ac:dyDescent="0.2">
      <c r="P172" s="163"/>
      <c r="Q172" s="156" t="str">
        <f t="array" ref="Q172">IFERROR(INDEX($Q$3:$U$89, SMALL(IF($P$3:$P$89="○", ROW($P$3:$P$89)-ROW($P$3)+1), ROW(A68)), COLUMNS($Q$3:Q70)), "")</f>
        <v/>
      </c>
      <c r="R172" s="156" t="str">
        <f t="array" ref="R172">IFERROR(INDEX($Q$3:$U$89, SMALL(IF($P$3:$P$89="○", ROW($P$3:$P$89)-ROW($P$3)+1), ROW(B68)), COLUMNS($Q$3:R70)), "")</f>
        <v/>
      </c>
      <c r="S172" s="156" t="str">
        <f t="array" ref="S172">IFERROR(INDEX($Q$3:$U$89, SMALL(IF($P$3:$P$89="○", ROW($P$3:$P$89)-ROW($P$3)+1), ROW(C68)), COLUMNS($Q$3:S70)), "")</f>
        <v/>
      </c>
      <c r="T172" s="156" t="str">
        <f t="array" ref="T172">IFERROR(INDEX($Q$3:$U$89, SMALL(IF($P$3:$P$89="○", ROW($P$3:$P$89)-ROW($P$3)+1), ROW(D68)), COLUMNS($Q$3:T70)), "")</f>
        <v/>
      </c>
      <c r="U172" s="156" t="str">
        <f t="array" ref="U172">IFERROR(INDEX($Q$3:$U$89, SMALL(IF($P$3:$P$89="○", ROW($P$3:$P$89)-ROW($P$3)+1), ROW(E68)), COLUMNS($Q$3:U70)), "")</f>
        <v/>
      </c>
    </row>
    <row r="173" spans="16:21" x14ac:dyDescent="0.2">
      <c r="P173" s="163"/>
      <c r="Q173" s="156" t="str">
        <f t="array" ref="Q173">IFERROR(INDEX($Q$3:$U$89, SMALL(IF($P$3:$P$89="○", ROW($P$3:$P$89)-ROW($P$3)+1), ROW(A69)), COLUMNS($Q$3:Q71)), "")</f>
        <v/>
      </c>
      <c r="R173" s="156" t="str">
        <f t="array" ref="R173">IFERROR(INDEX($Q$3:$U$89, SMALL(IF($P$3:$P$89="○", ROW($P$3:$P$89)-ROW($P$3)+1), ROW(B69)), COLUMNS($Q$3:R71)), "")</f>
        <v/>
      </c>
      <c r="S173" s="156" t="str">
        <f t="array" ref="S173">IFERROR(INDEX($Q$3:$U$89, SMALL(IF($P$3:$P$89="○", ROW($P$3:$P$89)-ROW($P$3)+1), ROW(C69)), COLUMNS($Q$3:S71)), "")</f>
        <v/>
      </c>
      <c r="T173" s="156" t="str">
        <f t="array" ref="T173">IFERROR(INDEX($Q$3:$U$89, SMALL(IF($P$3:$P$89="○", ROW($P$3:$P$89)-ROW($P$3)+1), ROW(D69)), COLUMNS($Q$3:T71)), "")</f>
        <v/>
      </c>
      <c r="U173" s="156" t="str">
        <f t="array" ref="U173">IFERROR(INDEX($Q$3:$U$89, SMALL(IF($P$3:$P$89="○", ROW($P$3:$P$89)-ROW($P$3)+1), ROW(E69)), COLUMNS($Q$3:U71)), "")</f>
        <v/>
      </c>
    </row>
    <row r="174" spans="16:21" x14ac:dyDescent="0.2">
      <c r="P174" s="163"/>
      <c r="Q174" s="156" t="str">
        <f t="array" ref="Q174">IFERROR(INDEX($Q$3:$U$89, SMALL(IF($P$3:$P$89="○", ROW($P$3:$P$89)-ROW($P$3)+1), ROW(A70)), COLUMNS($Q$3:Q72)), "")</f>
        <v/>
      </c>
      <c r="R174" s="156" t="str">
        <f t="array" ref="R174">IFERROR(INDEX($Q$3:$U$89, SMALL(IF($P$3:$P$89="○", ROW($P$3:$P$89)-ROW($P$3)+1), ROW(B70)), COLUMNS($Q$3:R72)), "")</f>
        <v/>
      </c>
      <c r="S174" s="156" t="str">
        <f t="array" ref="S174">IFERROR(INDEX($Q$3:$U$89, SMALL(IF($P$3:$P$89="○", ROW($P$3:$P$89)-ROW($P$3)+1), ROW(C70)), COLUMNS($Q$3:S72)), "")</f>
        <v/>
      </c>
      <c r="T174" s="156" t="str">
        <f t="array" ref="T174">IFERROR(INDEX($Q$3:$U$89, SMALL(IF($P$3:$P$89="○", ROW($P$3:$P$89)-ROW($P$3)+1), ROW(D70)), COLUMNS($Q$3:T72)), "")</f>
        <v/>
      </c>
      <c r="U174" s="156" t="str">
        <f t="array" ref="U174">IFERROR(INDEX($Q$3:$U$89, SMALL(IF($P$3:$P$89="○", ROW($P$3:$P$89)-ROW($P$3)+1), ROW(E70)), COLUMNS($Q$3:U72)), "")</f>
        <v/>
      </c>
    </row>
    <row r="175" spans="16:21" x14ac:dyDescent="0.2">
      <c r="P175" s="163"/>
      <c r="Q175" s="156" t="str">
        <f t="array" ref="Q175">IFERROR(INDEX($Q$3:$U$89, SMALL(IF($P$3:$P$89="○", ROW($P$3:$P$89)-ROW($P$3)+1), ROW(A71)), COLUMNS($Q$3:Q73)), "")</f>
        <v/>
      </c>
      <c r="R175" s="156" t="str">
        <f t="array" ref="R175">IFERROR(INDEX($Q$3:$U$89, SMALL(IF($P$3:$P$89="○", ROW($P$3:$P$89)-ROW($P$3)+1), ROW(B71)), COLUMNS($Q$3:R73)), "")</f>
        <v/>
      </c>
      <c r="S175" s="156" t="str">
        <f t="array" ref="S175">IFERROR(INDEX($Q$3:$U$89, SMALL(IF($P$3:$P$89="○", ROW($P$3:$P$89)-ROW($P$3)+1), ROW(C71)), COLUMNS($Q$3:S73)), "")</f>
        <v/>
      </c>
      <c r="T175" s="156" t="str">
        <f t="array" ref="T175">IFERROR(INDEX($Q$3:$U$89, SMALL(IF($P$3:$P$89="○", ROW($P$3:$P$89)-ROW($P$3)+1), ROW(D71)), COLUMNS($Q$3:T73)), "")</f>
        <v/>
      </c>
      <c r="U175" s="156" t="str">
        <f t="array" ref="U175">IFERROR(INDEX($Q$3:$U$89, SMALL(IF($P$3:$P$89="○", ROW($P$3:$P$89)-ROW($P$3)+1), ROW(E71)), COLUMNS($Q$3:U73)), "")</f>
        <v/>
      </c>
    </row>
    <row r="176" spans="16:21" x14ac:dyDescent="0.2">
      <c r="P176" s="163"/>
      <c r="Q176" s="156" t="str">
        <f t="array" ref="Q176">IFERROR(INDEX($Q$3:$U$89, SMALL(IF($P$3:$P$89="○", ROW($P$3:$P$89)-ROW($P$3)+1), ROW(A72)), COLUMNS($Q$3:Q74)), "")</f>
        <v/>
      </c>
      <c r="R176" s="156" t="str">
        <f t="array" ref="R176">IFERROR(INDEX($Q$3:$U$89, SMALL(IF($P$3:$P$89="○", ROW($P$3:$P$89)-ROW($P$3)+1), ROW(B72)), COLUMNS($Q$3:R74)), "")</f>
        <v/>
      </c>
      <c r="S176" s="156" t="str">
        <f t="array" ref="S176">IFERROR(INDEX($Q$3:$U$89, SMALL(IF($P$3:$P$89="○", ROW($P$3:$P$89)-ROW($P$3)+1), ROW(C72)), COLUMNS($Q$3:S74)), "")</f>
        <v/>
      </c>
      <c r="T176" s="156" t="str">
        <f t="array" ref="T176">IFERROR(INDEX($Q$3:$U$89, SMALL(IF($P$3:$P$89="○", ROW($P$3:$P$89)-ROW($P$3)+1), ROW(D72)), COLUMNS($Q$3:T74)), "")</f>
        <v/>
      </c>
      <c r="U176" s="156" t="str">
        <f t="array" ref="U176">IFERROR(INDEX($Q$3:$U$89, SMALL(IF($P$3:$P$89="○", ROW($P$3:$P$89)-ROW($P$3)+1), ROW(E72)), COLUMNS($Q$3:U74)), "")</f>
        <v/>
      </c>
    </row>
    <row r="177" spans="16:21" x14ac:dyDescent="0.2">
      <c r="P177" s="163"/>
      <c r="Q177" s="156" t="str">
        <f t="array" ref="Q177">IFERROR(INDEX($Q$3:$U$89, SMALL(IF($P$3:$P$89="○", ROW($P$3:$P$89)-ROW($P$3)+1), ROW(A73)), COLUMNS($Q$3:Q75)), "")</f>
        <v/>
      </c>
      <c r="R177" s="156" t="str">
        <f t="array" ref="R177">IFERROR(INDEX($Q$3:$U$89, SMALL(IF($P$3:$P$89="○", ROW($P$3:$P$89)-ROW($P$3)+1), ROW(B73)), COLUMNS($Q$3:R75)), "")</f>
        <v/>
      </c>
      <c r="S177" s="156" t="str">
        <f t="array" ref="S177">IFERROR(INDEX($Q$3:$U$89, SMALL(IF($P$3:$P$89="○", ROW($P$3:$P$89)-ROW($P$3)+1), ROW(C73)), COLUMNS($Q$3:S75)), "")</f>
        <v/>
      </c>
      <c r="T177" s="156" t="str">
        <f t="array" ref="T177">IFERROR(INDEX($Q$3:$U$89, SMALL(IF($P$3:$P$89="○", ROW($P$3:$P$89)-ROW($P$3)+1), ROW(D73)), COLUMNS($Q$3:T75)), "")</f>
        <v/>
      </c>
      <c r="U177" s="156" t="str">
        <f t="array" ref="U177">IFERROR(INDEX($Q$3:$U$89, SMALL(IF($P$3:$P$89="○", ROW($P$3:$P$89)-ROW($P$3)+1), ROW(E73)), COLUMNS($Q$3:U75)), "")</f>
        <v/>
      </c>
    </row>
    <row r="178" spans="16:21" x14ac:dyDescent="0.2">
      <c r="P178" s="163"/>
      <c r="Q178" s="156" t="str">
        <f t="array" ref="Q178">IFERROR(INDEX($Q$3:$U$89, SMALL(IF($P$3:$P$89="○", ROW($P$3:$P$89)-ROW($P$3)+1), ROW(A74)), COLUMNS($Q$3:Q76)), "")</f>
        <v/>
      </c>
      <c r="R178" s="156" t="str">
        <f t="array" ref="R178">IFERROR(INDEX($Q$3:$U$89, SMALL(IF($P$3:$P$89="○", ROW($P$3:$P$89)-ROW($P$3)+1), ROW(B74)), COLUMNS($Q$3:R76)), "")</f>
        <v/>
      </c>
      <c r="S178" s="156" t="str">
        <f t="array" ref="S178">IFERROR(INDEX($Q$3:$U$89, SMALL(IF($P$3:$P$89="○", ROW($P$3:$P$89)-ROW($P$3)+1), ROW(C74)), COLUMNS($Q$3:S76)), "")</f>
        <v/>
      </c>
      <c r="T178" s="156" t="str">
        <f t="array" ref="T178">IFERROR(INDEX($Q$3:$U$89, SMALL(IF($P$3:$P$89="○", ROW($P$3:$P$89)-ROW($P$3)+1), ROW(D74)), COLUMNS($Q$3:T76)), "")</f>
        <v/>
      </c>
      <c r="U178" s="156" t="str">
        <f t="array" ref="U178">IFERROR(INDEX($Q$3:$U$89, SMALL(IF($P$3:$P$89="○", ROW($P$3:$P$89)-ROW($P$3)+1), ROW(E74)), COLUMNS($Q$3:U76)), "")</f>
        <v/>
      </c>
    </row>
    <row r="179" spans="16:21" x14ac:dyDescent="0.2">
      <c r="P179" s="163"/>
      <c r="Q179" s="156" t="str">
        <f t="array" ref="Q179">IFERROR(INDEX($Q$3:$U$89, SMALL(IF($P$3:$P$89="○", ROW($P$3:$P$89)-ROW($P$3)+1), ROW(A75)), COLUMNS($Q$3:Q77)), "")</f>
        <v/>
      </c>
      <c r="R179" s="156" t="str">
        <f t="array" ref="R179">IFERROR(INDEX($Q$3:$U$89, SMALL(IF($P$3:$P$89="○", ROW($P$3:$P$89)-ROW($P$3)+1), ROW(B75)), COLUMNS($Q$3:R77)), "")</f>
        <v/>
      </c>
      <c r="S179" s="156" t="str">
        <f t="array" ref="S179">IFERROR(INDEX($Q$3:$U$89, SMALL(IF($P$3:$P$89="○", ROW($P$3:$P$89)-ROW($P$3)+1), ROW(C75)), COLUMNS($Q$3:S77)), "")</f>
        <v/>
      </c>
      <c r="T179" s="156" t="str">
        <f t="array" ref="T179">IFERROR(INDEX($Q$3:$U$89, SMALL(IF($P$3:$P$89="○", ROW($P$3:$P$89)-ROW($P$3)+1), ROW(D75)), COLUMNS($Q$3:T77)), "")</f>
        <v/>
      </c>
      <c r="U179" s="156" t="str">
        <f t="array" ref="U179">IFERROR(INDEX($Q$3:$U$89, SMALL(IF($P$3:$P$89="○", ROW($P$3:$P$89)-ROW($P$3)+1), ROW(E75)), COLUMNS($Q$3:U77)), "")</f>
        <v/>
      </c>
    </row>
    <row r="180" spans="16:21" x14ac:dyDescent="0.2">
      <c r="P180" s="163"/>
      <c r="Q180" s="156" t="str">
        <f t="array" ref="Q180">IFERROR(INDEX($Q$3:$U$89, SMALL(IF($P$3:$P$89="○", ROW($P$3:$P$89)-ROW($P$3)+1), ROW(A76)), COLUMNS($Q$3:Q78)), "")</f>
        <v/>
      </c>
      <c r="R180" s="156" t="str">
        <f t="array" ref="R180">IFERROR(INDEX($Q$3:$U$89, SMALL(IF($P$3:$P$89="○", ROW($P$3:$P$89)-ROW($P$3)+1), ROW(B76)), COLUMNS($Q$3:R78)), "")</f>
        <v/>
      </c>
      <c r="S180" s="156" t="str">
        <f t="array" ref="S180">IFERROR(INDEX($Q$3:$U$89, SMALL(IF($P$3:$P$89="○", ROW($P$3:$P$89)-ROW($P$3)+1), ROW(C76)), COLUMNS($Q$3:S78)), "")</f>
        <v/>
      </c>
      <c r="T180" s="156" t="str">
        <f t="array" ref="T180">IFERROR(INDEX($Q$3:$U$89, SMALL(IF($P$3:$P$89="○", ROW($P$3:$P$89)-ROW($P$3)+1), ROW(D76)), COLUMNS($Q$3:T78)), "")</f>
        <v/>
      </c>
      <c r="U180" s="156" t="str">
        <f t="array" ref="U180">IFERROR(INDEX($Q$3:$U$89, SMALL(IF($P$3:$P$89="○", ROW($P$3:$P$89)-ROW($P$3)+1), ROW(E76)), COLUMNS($Q$3:U78)), "")</f>
        <v/>
      </c>
    </row>
    <row r="181" spans="16:21" x14ac:dyDescent="0.2">
      <c r="P181" s="163"/>
      <c r="Q181" s="156" t="str">
        <f t="array" ref="Q181">IFERROR(INDEX($Q$3:$U$89, SMALL(IF($P$3:$P$89="○", ROW($P$3:$P$89)-ROW($P$3)+1), ROW(A77)), COLUMNS($Q$3:Q79)), "")</f>
        <v/>
      </c>
      <c r="R181" s="156" t="str">
        <f t="array" ref="R181">IFERROR(INDEX($Q$3:$U$89, SMALL(IF($P$3:$P$89="○", ROW($P$3:$P$89)-ROW($P$3)+1), ROW(B77)), COLUMNS($Q$3:R79)), "")</f>
        <v/>
      </c>
      <c r="S181" s="156" t="str">
        <f t="array" ref="S181">IFERROR(INDEX($Q$3:$U$89, SMALL(IF($P$3:$P$89="○", ROW($P$3:$P$89)-ROW($P$3)+1), ROW(C77)), COLUMNS($Q$3:S79)), "")</f>
        <v/>
      </c>
      <c r="T181" s="156" t="str">
        <f t="array" ref="T181">IFERROR(INDEX($Q$3:$U$89, SMALL(IF($P$3:$P$89="○", ROW($P$3:$P$89)-ROW($P$3)+1), ROW(D77)), COLUMNS($Q$3:T79)), "")</f>
        <v/>
      </c>
      <c r="U181" s="156" t="str">
        <f t="array" ref="U181">IFERROR(INDEX($Q$3:$U$89, SMALL(IF($P$3:$P$89="○", ROW($P$3:$P$89)-ROW($P$3)+1), ROW(E77)), COLUMNS($Q$3:U79)), "")</f>
        <v/>
      </c>
    </row>
    <row r="182" spans="16:21" x14ac:dyDescent="0.2">
      <c r="P182" s="163"/>
      <c r="Q182" s="156" t="str">
        <f t="array" ref="Q182">IFERROR(INDEX($Q$3:$U$89, SMALL(IF($P$3:$P$89="○", ROW($P$3:$P$89)-ROW($P$3)+1), ROW(A78)), COLUMNS($Q$3:Q80)), "")</f>
        <v/>
      </c>
      <c r="R182" s="156" t="str">
        <f t="array" ref="R182">IFERROR(INDEX($Q$3:$U$89, SMALL(IF($P$3:$P$89="○", ROW($P$3:$P$89)-ROW($P$3)+1), ROW(B78)), COLUMNS($Q$3:R80)), "")</f>
        <v/>
      </c>
      <c r="S182" s="156" t="str">
        <f t="array" ref="S182">IFERROR(INDEX($Q$3:$U$89, SMALL(IF($P$3:$P$89="○", ROW($P$3:$P$89)-ROW($P$3)+1), ROW(C78)), COLUMNS($Q$3:S80)), "")</f>
        <v/>
      </c>
      <c r="T182" s="156" t="str">
        <f t="array" ref="T182">IFERROR(INDEX($Q$3:$U$89, SMALL(IF($P$3:$P$89="○", ROW($P$3:$P$89)-ROW($P$3)+1), ROW(D78)), COLUMNS($Q$3:T80)), "")</f>
        <v/>
      </c>
      <c r="U182" s="156" t="str">
        <f t="array" ref="U182">IFERROR(INDEX($Q$3:$U$89, SMALL(IF($P$3:$P$89="○", ROW($P$3:$P$89)-ROW($P$3)+1), ROW(E78)), COLUMNS($Q$3:U80)), "")</f>
        <v/>
      </c>
    </row>
    <row r="183" spans="16:21" x14ac:dyDescent="0.2">
      <c r="P183" s="163"/>
      <c r="Q183" s="156" t="str">
        <f t="array" ref="Q183">IFERROR(INDEX($Q$3:$U$89, SMALL(IF($P$3:$P$89="○", ROW($P$3:$P$89)-ROW($P$3)+1), ROW(A79)), COLUMNS($Q$3:Q81)), "")</f>
        <v/>
      </c>
      <c r="R183" s="156" t="str">
        <f t="array" ref="R183">IFERROR(INDEX($Q$3:$U$89, SMALL(IF($P$3:$P$89="○", ROW($P$3:$P$89)-ROW($P$3)+1), ROW(B79)), COLUMNS($Q$3:R81)), "")</f>
        <v/>
      </c>
      <c r="S183" s="156" t="str">
        <f t="array" ref="S183">IFERROR(INDEX($Q$3:$U$89, SMALL(IF($P$3:$P$89="○", ROW($P$3:$P$89)-ROW($P$3)+1), ROW(C79)), COLUMNS($Q$3:S81)), "")</f>
        <v/>
      </c>
      <c r="T183" s="156" t="str">
        <f t="array" ref="T183">IFERROR(INDEX($Q$3:$U$89, SMALL(IF($P$3:$P$89="○", ROW($P$3:$P$89)-ROW($P$3)+1), ROW(D79)), COLUMNS($Q$3:T81)), "")</f>
        <v/>
      </c>
      <c r="U183" s="156" t="str">
        <f t="array" ref="U183">IFERROR(INDEX($Q$3:$U$89, SMALL(IF($P$3:$P$89="○", ROW($P$3:$P$89)-ROW($P$3)+1), ROW(E79)), COLUMNS($Q$3:U81)), "")</f>
        <v/>
      </c>
    </row>
    <row r="184" spans="16:21" x14ac:dyDescent="0.2">
      <c r="P184" s="163"/>
      <c r="Q184" s="156" t="str">
        <f t="array" ref="Q184">IFERROR(INDEX($Q$3:$U$89, SMALL(IF($P$3:$P$89="○", ROW($P$3:$P$89)-ROW($P$3)+1), ROW(A80)), COLUMNS($Q$3:Q82)), "")</f>
        <v/>
      </c>
      <c r="R184" s="156" t="str">
        <f t="array" ref="R184">IFERROR(INDEX($Q$3:$U$89, SMALL(IF($P$3:$P$89="○", ROW($P$3:$P$89)-ROW($P$3)+1), ROW(B80)), COLUMNS($Q$3:R82)), "")</f>
        <v/>
      </c>
      <c r="S184" s="156" t="str">
        <f t="array" ref="S184">IFERROR(INDEX($Q$3:$U$89, SMALL(IF($P$3:$P$89="○", ROW($P$3:$P$89)-ROW($P$3)+1), ROW(C80)), COLUMNS($Q$3:S82)), "")</f>
        <v/>
      </c>
      <c r="T184" s="156" t="str">
        <f t="array" ref="T184">IFERROR(INDEX($Q$3:$U$89, SMALL(IF($P$3:$P$89="○", ROW($P$3:$P$89)-ROW($P$3)+1), ROW(D80)), COLUMNS($Q$3:T82)), "")</f>
        <v/>
      </c>
      <c r="U184" s="156" t="str">
        <f t="array" ref="U184">IFERROR(INDEX($Q$3:$U$89, SMALL(IF($P$3:$P$89="○", ROW($P$3:$P$89)-ROW($P$3)+1), ROW(E80)), COLUMNS($Q$3:U82)), "")</f>
        <v/>
      </c>
    </row>
    <row r="185" spans="16:21" x14ac:dyDescent="0.2">
      <c r="P185" s="163"/>
      <c r="Q185" s="156" t="str">
        <f t="array" ref="Q185">IFERROR(INDEX($Q$3:$U$89, SMALL(IF($P$3:$P$89="○", ROW($P$3:$P$89)-ROW($P$3)+1), ROW(A81)), COLUMNS($Q$3:Q83)), "")</f>
        <v/>
      </c>
      <c r="R185" s="156" t="str">
        <f t="array" ref="R185">IFERROR(INDEX($Q$3:$U$89, SMALL(IF($P$3:$P$89="○", ROW($P$3:$P$89)-ROW($P$3)+1), ROW(B81)), COLUMNS($Q$3:R83)), "")</f>
        <v/>
      </c>
      <c r="S185" s="156" t="str">
        <f t="array" ref="S185">IFERROR(INDEX($Q$3:$U$89, SMALL(IF($P$3:$P$89="○", ROW($P$3:$P$89)-ROW($P$3)+1), ROW(C81)), COLUMNS($Q$3:S83)), "")</f>
        <v/>
      </c>
      <c r="T185" s="156" t="str">
        <f t="array" ref="T185">IFERROR(INDEX($Q$3:$U$89, SMALL(IF($P$3:$P$89="○", ROW($P$3:$P$89)-ROW($P$3)+1), ROW(D81)), COLUMNS($Q$3:T83)), "")</f>
        <v/>
      </c>
      <c r="U185" s="156" t="str">
        <f t="array" ref="U185">IFERROR(INDEX($Q$3:$U$89, SMALL(IF($P$3:$P$89="○", ROW($P$3:$P$89)-ROW($P$3)+1), ROW(E81)), COLUMNS($Q$3:U83)), "")</f>
        <v/>
      </c>
    </row>
    <row r="186" spans="16:21" x14ac:dyDescent="0.2">
      <c r="P186" s="163"/>
      <c r="Q186" s="156" t="str">
        <f t="array" ref="Q186">IFERROR(INDEX($Q$3:$U$89, SMALL(IF($P$3:$P$89="○", ROW($P$3:$P$89)-ROW($P$3)+1), ROW(A82)), COLUMNS($Q$3:Q84)), "")</f>
        <v/>
      </c>
      <c r="R186" s="156" t="str">
        <f t="array" ref="R186">IFERROR(INDEX($Q$3:$U$89, SMALL(IF($P$3:$P$89="○", ROW($P$3:$P$89)-ROW($P$3)+1), ROW(B82)), COLUMNS($Q$3:R84)), "")</f>
        <v/>
      </c>
      <c r="S186" s="156" t="str">
        <f t="array" ref="S186">IFERROR(INDEX($Q$3:$U$89, SMALL(IF($P$3:$P$89="○", ROW($P$3:$P$89)-ROW($P$3)+1), ROW(C82)), COLUMNS($Q$3:S84)), "")</f>
        <v/>
      </c>
      <c r="T186" s="156" t="str">
        <f t="array" ref="T186">IFERROR(INDEX($Q$3:$U$89, SMALL(IF($P$3:$P$89="○", ROW($P$3:$P$89)-ROW($P$3)+1), ROW(D82)), COLUMNS($Q$3:T84)), "")</f>
        <v/>
      </c>
      <c r="U186" s="156" t="str">
        <f t="array" ref="U186">IFERROR(INDEX($Q$3:$U$89, SMALL(IF($P$3:$P$89="○", ROW($P$3:$P$89)-ROW($P$3)+1), ROW(E82)), COLUMNS($Q$3:U84)), "")</f>
        <v/>
      </c>
    </row>
    <row r="187" spans="16:21" x14ac:dyDescent="0.2">
      <c r="P187" s="163"/>
      <c r="Q187" s="156" t="str">
        <f t="array" ref="Q187">IFERROR(INDEX($Q$3:$U$89, SMALL(IF($P$3:$P$89="○", ROW($P$3:$P$89)-ROW($P$3)+1), ROW(A83)), COLUMNS($Q$3:Q85)), "")</f>
        <v/>
      </c>
      <c r="R187" s="156" t="str">
        <f t="array" ref="R187">IFERROR(INDEX($Q$3:$U$89, SMALL(IF($P$3:$P$89="○", ROW($P$3:$P$89)-ROW($P$3)+1), ROW(B83)), COLUMNS($Q$3:R85)), "")</f>
        <v/>
      </c>
      <c r="S187" s="156" t="str">
        <f t="array" ref="S187">IFERROR(INDEX($Q$3:$U$89, SMALL(IF($P$3:$P$89="○", ROW($P$3:$P$89)-ROW($P$3)+1), ROW(C83)), COLUMNS($Q$3:S85)), "")</f>
        <v/>
      </c>
      <c r="T187" s="156" t="str">
        <f t="array" ref="T187">IFERROR(INDEX($Q$3:$U$89, SMALL(IF($P$3:$P$89="○", ROW($P$3:$P$89)-ROW($P$3)+1), ROW(D83)), COLUMNS($Q$3:T85)), "")</f>
        <v/>
      </c>
      <c r="U187" s="156" t="str">
        <f t="array" ref="U187">IFERROR(INDEX($Q$3:$U$89, SMALL(IF($P$3:$P$89="○", ROW($P$3:$P$89)-ROW($P$3)+1), ROW(E83)), COLUMNS($Q$3:U85)), "")</f>
        <v/>
      </c>
    </row>
    <row r="188" spans="16:21" x14ac:dyDescent="0.2">
      <c r="P188" s="163"/>
      <c r="Q188" s="156" t="str">
        <f t="array" ref="Q188">IFERROR(INDEX($Q$3:$U$89, SMALL(IF($P$3:$P$89="○", ROW($P$3:$P$89)-ROW($P$3)+1), ROW(A84)), COLUMNS($Q$3:Q86)), "")</f>
        <v/>
      </c>
      <c r="R188" s="156" t="str">
        <f t="array" ref="R188">IFERROR(INDEX($Q$3:$U$89, SMALL(IF($P$3:$P$89="○", ROW($P$3:$P$89)-ROW($P$3)+1), ROW(B84)), COLUMNS($Q$3:R86)), "")</f>
        <v/>
      </c>
      <c r="S188" s="156" t="str">
        <f t="array" ref="S188">IFERROR(INDEX($Q$3:$U$89, SMALL(IF($P$3:$P$89="○", ROW($P$3:$P$89)-ROW($P$3)+1), ROW(C84)), COLUMNS($Q$3:S86)), "")</f>
        <v/>
      </c>
      <c r="T188" s="156" t="str">
        <f t="array" ref="T188">IFERROR(INDEX($Q$3:$U$89, SMALL(IF($P$3:$P$89="○", ROW($P$3:$P$89)-ROW($P$3)+1), ROW(D84)), COLUMNS($Q$3:T86)), "")</f>
        <v/>
      </c>
      <c r="U188" s="156" t="str">
        <f t="array" ref="U188">IFERROR(INDEX($Q$3:$U$89, SMALL(IF($P$3:$P$89="○", ROW($P$3:$P$89)-ROW($P$3)+1), ROW(E84)), COLUMNS($Q$3:U86)), "")</f>
        <v/>
      </c>
    </row>
    <row r="189" spans="16:21" x14ac:dyDescent="0.2">
      <c r="P189" s="163"/>
      <c r="Q189" s="156" t="str">
        <f t="array" ref="Q189">IFERROR(INDEX($Q$3:$U$89, SMALL(IF($P$3:$P$89="○", ROW($P$3:$P$89)-ROW($P$3)+1), ROW(A85)), COLUMNS($Q$3:Q87)), "")</f>
        <v/>
      </c>
      <c r="R189" s="156" t="str">
        <f t="array" ref="R189">IFERROR(INDEX($Q$3:$U$89, SMALL(IF($P$3:$P$89="○", ROW($P$3:$P$89)-ROW($P$3)+1), ROW(B85)), COLUMNS($Q$3:R87)), "")</f>
        <v/>
      </c>
      <c r="S189" s="156" t="str">
        <f t="array" ref="S189">IFERROR(INDEX($Q$3:$U$89, SMALL(IF($P$3:$P$89="○", ROW($P$3:$P$89)-ROW($P$3)+1), ROW(C85)), COLUMNS($Q$3:S87)), "")</f>
        <v/>
      </c>
      <c r="T189" s="156" t="str">
        <f t="array" ref="T189">IFERROR(INDEX($Q$3:$U$89, SMALL(IF($P$3:$P$89="○", ROW($P$3:$P$89)-ROW($P$3)+1), ROW(D85)), COLUMNS($Q$3:T87)), "")</f>
        <v/>
      </c>
      <c r="U189" s="156" t="str">
        <f t="array" ref="U189">IFERROR(INDEX($Q$3:$U$89, SMALL(IF($P$3:$P$89="○", ROW($P$3:$P$89)-ROW($P$3)+1), ROW(E85)), COLUMNS($Q$3:U87)), "")</f>
        <v/>
      </c>
    </row>
    <row r="190" spans="16:21" x14ac:dyDescent="0.2">
      <c r="P190" s="163"/>
      <c r="Q190" s="156" t="str">
        <f t="array" ref="Q190">IFERROR(INDEX($Q$3:$U$89, SMALL(IF($P$3:$P$89="○", ROW($P$3:$P$89)-ROW($P$3)+1), ROW(A86)), COLUMNS($Q$3:Q88)), "")</f>
        <v/>
      </c>
      <c r="R190" s="156" t="str">
        <f t="array" ref="R190">IFERROR(INDEX($Q$3:$U$89, SMALL(IF($P$3:$P$89="○", ROW($P$3:$P$89)-ROW($P$3)+1), ROW(B86)), COLUMNS($Q$3:R88)), "")</f>
        <v/>
      </c>
      <c r="S190" s="156" t="str">
        <f t="array" ref="S190">IFERROR(INDEX($Q$3:$U$89, SMALL(IF($P$3:$P$89="○", ROW($P$3:$P$89)-ROW($P$3)+1), ROW(C86)), COLUMNS($Q$3:S88)), "")</f>
        <v/>
      </c>
      <c r="T190" s="156" t="str">
        <f t="array" ref="T190">IFERROR(INDEX($Q$3:$U$89, SMALL(IF($P$3:$P$89="○", ROW($P$3:$P$89)-ROW($P$3)+1), ROW(D86)), COLUMNS($Q$3:T88)), "")</f>
        <v/>
      </c>
      <c r="U190" s="156" t="str">
        <f t="array" ref="U190">IFERROR(INDEX($Q$3:$U$89, SMALL(IF($P$3:$P$89="○", ROW($P$3:$P$89)-ROW($P$3)+1), ROW(E86)), COLUMNS($Q$3:U88)), "")</f>
        <v/>
      </c>
    </row>
    <row r="191" spans="16:21" x14ac:dyDescent="0.2">
      <c r="P191" s="163"/>
      <c r="Q191" s="156" t="str">
        <f t="array" ref="Q191">IFERROR(INDEX($Q$3:$U$89, SMALL(IF($P$3:$P$89="○", ROW($P$3:$P$89)-ROW($P$3)+1), ROW(A87)), COLUMNS($Q$3:Q89)), "")</f>
        <v/>
      </c>
      <c r="R191" s="156" t="str">
        <f t="array" ref="R191">IFERROR(INDEX($Q$3:$U$89, SMALL(IF($P$3:$P$89="○", ROW($P$3:$P$89)-ROW($P$3)+1), ROW(B87)), COLUMNS($Q$3:R89)), "")</f>
        <v/>
      </c>
      <c r="S191" s="156" t="str">
        <f t="array" ref="S191">IFERROR(INDEX($Q$3:$U$89, SMALL(IF($P$3:$P$89="○", ROW($P$3:$P$89)-ROW($P$3)+1), ROW(C87)), COLUMNS($Q$3:S89)), "")</f>
        <v/>
      </c>
      <c r="T191" s="156" t="str">
        <f t="array" ref="T191">IFERROR(INDEX($Q$3:$U$89, SMALL(IF($P$3:$P$89="○", ROW($P$3:$P$89)-ROW($P$3)+1), ROW(D87)), COLUMNS($Q$3:T89)), "")</f>
        <v/>
      </c>
      <c r="U191" s="156" t="str">
        <f t="array" ref="U191">IFERROR(INDEX($Q$3:$U$89, SMALL(IF($P$3:$P$89="○", ROW($P$3:$P$89)-ROW($P$3)+1), ROW(E87)), COLUMNS($Q$3:U89)), "")</f>
        <v/>
      </c>
    </row>
    <row r="192" spans="16:21" x14ac:dyDescent="0.2">
      <c r="P192" s="163"/>
      <c r="Q192" s="156" t="str">
        <f t="array" ref="Q192">IFERROR(INDEX($Q$3:$U$89, SMALL(IF($P$3:$P$89="○", ROW($P$3:$P$89)-ROW($P$3)+1), ROW(A88)), COLUMNS($Q$3:Q90)), "")</f>
        <v/>
      </c>
      <c r="R192" s="156" t="str">
        <f t="array" ref="R192">IFERROR(INDEX($Q$3:$U$89, SMALL(IF($P$3:$P$89="○", ROW($P$3:$P$89)-ROW($P$3)+1), ROW(B88)), COLUMNS($Q$3:R90)), "")</f>
        <v/>
      </c>
      <c r="S192" s="156" t="str">
        <f t="array" ref="S192">IFERROR(INDEX($Q$3:$U$89, SMALL(IF($P$3:$P$89="○", ROW($P$3:$P$89)-ROW($P$3)+1), ROW(C88)), COLUMNS($Q$3:S90)), "")</f>
        <v/>
      </c>
      <c r="T192" s="156" t="str">
        <f t="array" ref="T192">IFERROR(INDEX($Q$3:$U$89, SMALL(IF($P$3:$P$89="○", ROW($P$3:$P$89)-ROW($P$3)+1), ROW(D88)), COLUMNS($Q$3:T90)), "")</f>
        <v/>
      </c>
      <c r="U192" s="156" t="str">
        <f t="array" ref="U192">IFERROR(INDEX($Q$3:$U$89, SMALL(IF($P$3:$P$89="○", ROW($P$3:$P$89)-ROW($P$3)+1), ROW(E88)), COLUMNS($Q$3:U90)), "")</f>
        <v/>
      </c>
    </row>
    <row r="193" spans="16:21" x14ac:dyDescent="0.2">
      <c r="P193" s="163"/>
      <c r="Q193" s="156" t="str">
        <f t="array" ref="Q193">IFERROR(INDEX($Q$3:$U$89, SMALL(IF($P$3:$P$89="○", ROW($P$3:$P$89)-ROW($P$3)+1), ROW(A89)), COLUMNS($Q$3:Q91)), "")</f>
        <v/>
      </c>
      <c r="R193" s="156" t="str">
        <f t="array" ref="R193">IFERROR(INDEX($Q$3:$U$89, SMALL(IF($P$3:$P$89="○", ROW($P$3:$P$89)-ROW($P$3)+1), ROW(B89)), COLUMNS($Q$3:R91)), "")</f>
        <v/>
      </c>
      <c r="S193" s="156" t="str">
        <f t="array" ref="S193">IFERROR(INDEX($Q$3:$U$89, SMALL(IF($P$3:$P$89="○", ROW($P$3:$P$89)-ROW($P$3)+1), ROW(C89)), COLUMNS($Q$3:S91)), "")</f>
        <v/>
      </c>
      <c r="T193" s="156" t="str">
        <f t="array" ref="T193">IFERROR(INDEX($Q$3:$U$89, SMALL(IF($P$3:$P$89="○", ROW($P$3:$P$89)-ROW($P$3)+1), ROW(D89)), COLUMNS($Q$3:T91)), "")</f>
        <v/>
      </c>
      <c r="U193" s="156" t="str">
        <f t="array" ref="U193">IFERROR(INDEX($Q$3:$U$89, SMALL(IF($P$3:$P$89="○", ROW($P$3:$P$89)-ROW($P$3)+1), ROW(E89)), COLUMNS($Q$3:U91)), "")</f>
        <v/>
      </c>
    </row>
    <row r="194" spans="16:21" x14ac:dyDescent="0.2">
      <c r="P194" s="163"/>
      <c r="Q194" s="156" t="str">
        <f t="array" ref="Q194">IFERROR(INDEX($Q$3:$U$89, SMALL(IF($P$3:$P$89="○", ROW($P$3:$P$89)-ROW($P$3)+1), ROW(A90)), COLUMNS($Q$3:Q92)), "")</f>
        <v/>
      </c>
      <c r="R194" s="156" t="str">
        <f t="array" ref="R194">IFERROR(INDEX($Q$3:$U$89, SMALL(IF($P$3:$P$89="○", ROW($P$3:$P$89)-ROW($P$3)+1), ROW(B90)), COLUMNS($Q$3:R92)), "")</f>
        <v/>
      </c>
      <c r="S194" s="156" t="str">
        <f t="array" ref="S194">IFERROR(INDEX($Q$3:$U$89, SMALL(IF($P$3:$P$89="○", ROW($P$3:$P$89)-ROW($P$3)+1), ROW(C90)), COLUMNS($Q$3:S92)), "")</f>
        <v/>
      </c>
      <c r="T194" s="156" t="str">
        <f t="array" ref="T194">IFERROR(INDEX($Q$3:$U$89, SMALL(IF($P$3:$P$89="○", ROW($P$3:$P$89)-ROW($P$3)+1), ROW(D90)), COLUMNS($Q$3:T92)), "")</f>
        <v/>
      </c>
      <c r="U194" s="156" t="str">
        <f t="array" ref="U194">IFERROR(INDEX($Q$3:$U$89, SMALL(IF($P$3:$P$89="○", ROW($P$3:$P$89)-ROW($P$3)+1), ROW(E90)), COLUMNS($Q$3:U92)), "")</f>
        <v/>
      </c>
    </row>
    <row r="195" spans="16:21" x14ac:dyDescent="0.2">
      <c r="P195" s="163"/>
      <c r="Q195" s="156" t="str">
        <f t="array" ref="Q195">IFERROR(INDEX($Q$3:$U$89, SMALL(IF($P$3:$P$89="○", ROW($P$3:$P$89)-ROW($P$3)+1), ROW(A91)), COLUMNS($Q$3:Q93)), "")</f>
        <v/>
      </c>
      <c r="R195" s="156" t="str">
        <f t="array" ref="R195">IFERROR(INDEX($Q$3:$U$89, SMALL(IF($P$3:$P$89="○", ROW($P$3:$P$89)-ROW($P$3)+1), ROW(B91)), COLUMNS($Q$3:R93)), "")</f>
        <v/>
      </c>
      <c r="S195" s="156" t="str">
        <f t="array" ref="S195">IFERROR(INDEX($Q$3:$U$89, SMALL(IF($P$3:$P$89="○", ROW($P$3:$P$89)-ROW($P$3)+1), ROW(C91)), COLUMNS($Q$3:S93)), "")</f>
        <v/>
      </c>
      <c r="T195" s="156" t="str">
        <f t="array" ref="T195">IFERROR(INDEX($Q$3:$U$89, SMALL(IF($P$3:$P$89="○", ROW($P$3:$P$89)-ROW($P$3)+1), ROW(D91)), COLUMNS($Q$3:T93)), "")</f>
        <v/>
      </c>
      <c r="U195" s="156" t="str">
        <f t="array" ref="U195">IFERROR(INDEX($Q$3:$U$89, SMALL(IF($P$3:$P$89="○", ROW($P$3:$P$89)-ROW($P$3)+1), ROW(E91)), COLUMNS($Q$3:U93)), "")</f>
        <v/>
      </c>
    </row>
    <row r="196" spans="16:21" x14ac:dyDescent="0.2">
      <c r="P196" s="163"/>
      <c r="Q196" s="156" t="str">
        <f t="array" ref="Q196">IFERROR(INDEX($Q$3:$U$89, SMALL(IF($P$3:$P$89="○", ROW($P$3:$P$89)-ROW($P$3)+1), ROW(A92)), COLUMNS($Q$3:Q94)), "")</f>
        <v/>
      </c>
      <c r="R196" s="156" t="str">
        <f t="array" ref="R196">IFERROR(INDEX($Q$3:$U$89, SMALL(IF($P$3:$P$89="○", ROW($P$3:$P$89)-ROW($P$3)+1), ROW(B92)), COLUMNS($Q$3:R94)), "")</f>
        <v/>
      </c>
      <c r="S196" s="156" t="str">
        <f t="array" ref="S196">IFERROR(INDEX($Q$3:$U$89, SMALL(IF($P$3:$P$89="○", ROW($P$3:$P$89)-ROW($P$3)+1), ROW(C92)), COLUMNS($Q$3:S94)), "")</f>
        <v/>
      </c>
      <c r="T196" s="156" t="str">
        <f t="array" ref="T196">IFERROR(INDEX($Q$3:$U$89, SMALL(IF($P$3:$P$89="○", ROW($P$3:$P$89)-ROW($P$3)+1), ROW(D92)), COLUMNS($Q$3:T94)), "")</f>
        <v/>
      </c>
      <c r="U196" s="156" t="str">
        <f t="array" ref="U196">IFERROR(INDEX($Q$3:$U$89, SMALL(IF($P$3:$P$89="○", ROW($P$3:$P$89)-ROW($P$3)+1), ROW(E92)), COLUMNS($Q$3:U94)), "")</f>
        <v/>
      </c>
    </row>
    <row r="197" spans="16:21" x14ac:dyDescent="0.2">
      <c r="P197" s="163"/>
      <c r="Q197" s="156" t="str">
        <f t="array" ref="Q197">IFERROR(INDEX($Q$3:$U$89, SMALL(IF($P$3:$P$89="○", ROW($P$3:$P$89)-ROW($P$3)+1), ROW(A93)), COLUMNS($Q$3:Q95)), "")</f>
        <v/>
      </c>
      <c r="R197" s="156" t="str">
        <f t="array" ref="R197">IFERROR(INDEX($Q$3:$U$89, SMALL(IF($P$3:$P$89="○", ROW($P$3:$P$89)-ROW($P$3)+1), ROW(B93)), COLUMNS($Q$3:R95)), "")</f>
        <v/>
      </c>
      <c r="S197" s="156" t="str">
        <f t="array" ref="S197">IFERROR(INDEX($Q$3:$U$89, SMALL(IF($P$3:$P$89="○", ROW($P$3:$P$89)-ROW($P$3)+1), ROW(C93)), COLUMNS($Q$3:S95)), "")</f>
        <v/>
      </c>
      <c r="T197" s="156" t="str">
        <f t="array" ref="T197">IFERROR(INDEX($Q$3:$U$89, SMALL(IF($P$3:$P$89="○", ROW($P$3:$P$89)-ROW($P$3)+1), ROW(D93)), COLUMNS($Q$3:T95)), "")</f>
        <v/>
      </c>
      <c r="U197" s="156" t="str">
        <f t="array" ref="U197">IFERROR(INDEX($Q$3:$U$89, SMALL(IF($P$3:$P$89="○", ROW($P$3:$P$89)-ROW($P$3)+1), ROW(E93)), COLUMNS($Q$3:U95)), "")</f>
        <v/>
      </c>
    </row>
    <row r="198" spans="16:21" x14ac:dyDescent="0.2">
      <c r="P198" s="163"/>
      <c r="Q198" s="156" t="str">
        <f t="array" ref="Q198">IFERROR(INDEX($Q$3:$U$89, SMALL(IF($P$3:$P$89="○", ROW($P$3:$P$89)-ROW($P$3)+1), ROW(A94)), COLUMNS($Q$3:Q96)), "")</f>
        <v/>
      </c>
      <c r="R198" s="156" t="str">
        <f t="array" ref="R198">IFERROR(INDEX($Q$3:$U$89, SMALL(IF($P$3:$P$89="○", ROW($P$3:$P$89)-ROW($P$3)+1), ROW(B94)), COLUMNS($Q$3:R96)), "")</f>
        <v/>
      </c>
      <c r="S198" s="156" t="str">
        <f t="array" ref="S198">IFERROR(INDEX($Q$3:$U$89, SMALL(IF($P$3:$P$89="○", ROW($P$3:$P$89)-ROW($P$3)+1), ROW(C94)), COLUMNS($Q$3:S96)), "")</f>
        <v/>
      </c>
      <c r="T198" s="156" t="str">
        <f t="array" ref="T198">IFERROR(INDEX($Q$3:$U$89, SMALL(IF($P$3:$P$89="○", ROW($P$3:$P$89)-ROW($P$3)+1), ROW(D94)), COLUMNS($Q$3:T96)), "")</f>
        <v/>
      </c>
      <c r="U198" s="156" t="str">
        <f t="array" ref="U198">IFERROR(INDEX($Q$3:$U$89, SMALL(IF($P$3:$P$89="○", ROW($P$3:$P$89)-ROW($P$3)+1), ROW(E94)), COLUMNS($Q$3:U96)), "")</f>
        <v/>
      </c>
    </row>
    <row r="199" spans="16:21" x14ac:dyDescent="0.2">
      <c r="P199" s="163"/>
      <c r="Q199" s="156" t="str">
        <f t="array" ref="Q199">IFERROR(INDEX($Q$3:$U$89, SMALL(IF($P$3:$P$89="○", ROW($P$3:$P$89)-ROW($P$3)+1), ROW(A95)), COLUMNS($Q$3:Q97)), "")</f>
        <v/>
      </c>
      <c r="R199" s="156" t="str">
        <f t="array" ref="R199">IFERROR(INDEX($Q$3:$U$89, SMALL(IF($P$3:$P$89="○", ROW($P$3:$P$89)-ROW($P$3)+1), ROW(B95)), COLUMNS($Q$3:R97)), "")</f>
        <v/>
      </c>
      <c r="S199" s="156" t="str">
        <f t="array" ref="S199">IFERROR(INDEX($Q$3:$U$89, SMALL(IF($P$3:$P$89="○", ROW($P$3:$P$89)-ROW($P$3)+1), ROW(C95)), COLUMNS($Q$3:S97)), "")</f>
        <v/>
      </c>
      <c r="T199" s="156" t="str">
        <f t="array" ref="T199">IFERROR(INDEX($Q$3:$U$89, SMALL(IF($P$3:$P$89="○", ROW($P$3:$P$89)-ROW($P$3)+1), ROW(D95)), COLUMNS($Q$3:T97)), "")</f>
        <v/>
      </c>
      <c r="U199" s="156" t="str">
        <f t="array" ref="U199">IFERROR(INDEX($Q$3:$U$89, SMALL(IF($P$3:$P$89="○", ROW($P$3:$P$89)-ROW($P$3)+1), ROW(E95)), COLUMNS($Q$3:U97)), "")</f>
        <v/>
      </c>
    </row>
    <row r="200" spans="16:21" x14ac:dyDescent="0.2">
      <c r="P200" s="163"/>
      <c r="Q200" s="156" t="str">
        <f t="array" ref="Q200">IFERROR(INDEX($Q$3:$U$89, SMALL(IF($P$3:$P$89="○", ROW($P$3:$P$89)-ROW($P$3)+1), ROW(A96)), COLUMNS($Q$3:Q98)), "")</f>
        <v/>
      </c>
      <c r="R200" s="156" t="str">
        <f t="array" ref="R200">IFERROR(INDEX($Q$3:$U$89, SMALL(IF($P$3:$P$89="○", ROW($P$3:$P$89)-ROW($P$3)+1), ROW(B96)), COLUMNS($Q$3:R98)), "")</f>
        <v/>
      </c>
      <c r="S200" s="156" t="str">
        <f t="array" ref="S200">IFERROR(INDEX($Q$3:$U$89, SMALL(IF($P$3:$P$89="○", ROW($P$3:$P$89)-ROW($P$3)+1), ROW(C96)), COLUMNS($Q$3:S98)), "")</f>
        <v/>
      </c>
      <c r="T200" s="156" t="str">
        <f t="array" ref="T200">IFERROR(INDEX($Q$3:$U$89, SMALL(IF($P$3:$P$89="○", ROW($P$3:$P$89)-ROW($P$3)+1), ROW(D96)), COLUMNS($Q$3:T98)), "")</f>
        <v/>
      </c>
      <c r="U200" s="156" t="str">
        <f t="array" ref="U200">IFERROR(INDEX($Q$3:$U$89, SMALL(IF($P$3:$P$89="○", ROW($P$3:$P$89)-ROW($P$3)+1), ROW(E96)), COLUMNS($Q$3:U98)), "")</f>
        <v/>
      </c>
    </row>
    <row r="201" spans="16:21" x14ac:dyDescent="0.2">
      <c r="P201" s="163"/>
      <c r="Q201" s="156" t="str">
        <f t="array" ref="Q201">IFERROR(INDEX($Q$3:$U$89, SMALL(IF($P$3:$P$89="○", ROW($P$3:$P$89)-ROW($P$3)+1), ROW(A97)), COLUMNS($Q$3:Q99)), "")</f>
        <v/>
      </c>
      <c r="R201" s="156" t="str">
        <f t="array" ref="R201">IFERROR(INDEX($Q$3:$U$89, SMALL(IF($P$3:$P$89="○", ROW($P$3:$P$89)-ROW($P$3)+1), ROW(B97)), COLUMNS($Q$3:R99)), "")</f>
        <v/>
      </c>
      <c r="S201" s="156" t="str">
        <f t="array" ref="S201">IFERROR(INDEX($Q$3:$U$89, SMALL(IF($P$3:$P$89="○", ROW($P$3:$P$89)-ROW($P$3)+1), ROW(C97)), COLUMNS($Q$3:S99)), "")</f>
        <v/>
      </c>
      <c r="T201" s="156" t="str">
        <f t="array" ref="T201">IFERROR(INDEX($Q$3:$U$89, SMALL(IF($P$3:$P$89="○", ROW($P$3:$P$89)-ROW($P$3)+1), ROW(D97)), COLUMNS($Q$3:T99)), "")</f>
        <v/>
      </c>
      <c r="U201" s="156" t="str">
        <f t="array" ref="U201">IFERROR(INDEX($Q$3:$U$89, SMALL(IF($P$3:$P$89="○", ROW($P$3:$P$89)-ROW($P$3)+1), ROW(E97)), COLUMNS($Q$3:U99)), "")</f>
        <v/>
      </c>
    </row>
    <row r="202" spans="16:21" x14ac:dyDescent="0.2">
      <c r="P202" s="163"/>
      <c r="Q202" s="156" t="str">
        <f t="array" ref="Q202">IFERROR(INDEX($Q$3:$U$89, SMALL(IF($P$3:$P$89="○", ROW($P$3:$P$89)-ROW($P$3)+1), ROW(A98)), COLUMNS($Q$3:Q100)), "")</f>
        <v/>
      </c>
      <c r="R202" s="156" t="str">
        <f t="array" ref="R202">IFERROR(INDEX($Q$3:$U$89, SMALL(IF($P$3:$P$89="○", ROW($P$3:$P$89)-ROW($P$3)+1), ROW(B98)), COLUMNS($Q$3:R100)), "")</f>
        <v/>
      </c>
      <c r="S202" s="156" t="str">
        <f t="array" ref="S202">IFERROR(INDEX($Q$3:$U$89, SMALL(IF($P$3:$P$89="○", ROW($P$3:$P$89)-ROW($P$3)+1), ROW(C98)), COLUMNS($Q$3:S100)), "")</f>
        <v/>
      </c>
      <c r="T202" s="156" t="str">
        <f t="array" ref="T202">IFERROR(INDEX($Q$3:$U$89, SMALL(IF($P$3:$P$89="○", ROW($P$3:$P$89)-ROW($P$3)+1), ROW(D98)), COLUMNS($Q$3:T100)), "")</f>
        <v/>
      </c>
      <c r="U202" s="156" t="str">
        <f t="array" ref="U202">IFERROR(INDEX($Q$3:$U$89, SMALL(IF($P$3:$P$89="○", ROW($P$3:$P$89)-ROW($P$3)+1), ROW(E98)), COLUMNS($Q$3:U100)), "")</f>
        <v/>
      </c>
    </row>
    <row r="203" spans="16:21" x14ac:dyDescent="0.2">
      <c r="P203" s="163"/>
      <c r="Q203" s="156" t="str">
        <f t="array" ref="Q203">IFERROR(INDEX($Q$3:$U$89, SMALL(IF($P$3:$P$89="○", ROW($P$3:$P$89)-ROW($P$3)+1), ROW(A99)), COLUMNS($Q$3:Q101)), "")</f>
        <v/>
      </c>
      <c r="R203" s="156" t="str">
        <f t="array" ref="R203">IFERROR(INDEX($Q$3:$U$89, SMALL(IF($P$3:$P$89="○", ROW($P$3:$P$89)-ROW($P$3)+1), ROW(B99)), COLUMNS($Q$3:R101)), "")</f>
        <v/>
      </c>
      <c r="S203" s="156" t="str">
        <f t="array" ref="S203">IFERROR(INDEX($Q$3:$U$89, SMALL(IF($P$3:$P$89="○", ROW($P$3:$P$89)-ROW($P$3)+1), ROW(C99)), COLUMNS($Q$3:S101)), "")</f>
        <v/>
      </c>
      <c r="T203" s="156" t="str">
        <f t="array" ref="T203">IFERROR(INDEX($Q$3:$U$89, SMALL(IF($P$3:$P$89="○", ROW($P$3:$P$89)-ROW($P$3)+1), ROW(D99)), COLUMNS($Q$3:T101)), "")</f>
        <v/>
      </c>
      <c r="U203" s="156" t="str">
        <f t="array" ref="U203">IFERROR(INDEX($Q$3:$U$89, SMALL(IF($P$3:$P$89="○", ROW($P$3:$P$89)-ROW($P$3)+1), ROW(E99)), COLUMNS($Q$3:U101)), "")</f>
        <v/>
      </c>
    </row>
    <row r="204" spans="16:21" x14ac:dyDescent="0.2">
      <c r="P204" s="163"/>
      <c r="Q204" s="156" t="str">
        <f t="array" ref="Q204">IFERROR(INDEX($Q$3:$U$89, SMALL(IF($P$3:$P$89="○", ROW($P$3:$P$89)-ROW($P$3)+1), ROW(A100)), COLUMNS($Q$3:Q102)), "")</f>
        <v/>
      </c>
      <c r="R204" s="156" t="str">
        <f t="array" ref="R204">IFERROR(INDEX($Q$3:$U$89, SMALL(IF($P$3:$P$89="○", ROW($P$3:$P$89)-ROW($P$3)+1), ROW(B100)), COLUMNS($Q$3:R102)), "")</f>
        <v/>
      </c>
      <c r="S204" s="156" t="str">
        <f t="array" ref="S204">IFERROR(INDEX($Q$3:$U$89, SMALL(IF($P$3:$P$89="○", ROW($P$3:$P$89)-ROW($P$3)+1), ROW(C100)), COLUMNS($Q$3:S102)), "")</f>
        <v/>
      </c>
      <c r="T204" s="156" t="str">
        <f t="array" ref="T204">IFERROR(INDEX($Q$3:$U$89, SMALL(IF($P$3:$P$89="○", ROW($P$3:$P$89)-ROW($P$3)+1), ROW(D100)), COLUMNS($Q$3:T102)), "")</f>
        <v/>
      </c>
      <c r="U204" s="156" t="str">
        <f t="array" ref="U204">IFERROR(INDEX($Q$3:$U$89, SMALL(IF($P$3:$P$89="○", ROW($P$3:$P$89)-ROW($P$3)+1), ROW(E100)), COLUMNS($Q$3:U102)), "")</f>
        <v/>
      </c>
    </row>
    <row r="205" spans="16:21" x14ac:dyDescent="0.2">
      <c r="P205" s="163"/>
      <c r="Q205" s="156" t="str">
        <f t="array" ref="Q205">IFERROR(INDEX($Q$3:$U$89, SMALL(IF($P$3:$P$89="○", ROW($P$3:$P$89)-ROW($P$3)+1), ROW(A101)), COLUMNS($Q$3:Q103)), "")</f>
        <v/>
      </c>
      <c r="R205" s="156" t="str">
        <f t="array" ref="R205">IFERROR(INDEX($Q$3:$U$89, SMALL(IF($P$3:$P$89="○", ROW($P$3:$P$89)-ROW($P$3)+1), ROW(B101)), COLUMNS($Q$3:R103)), "")</f>
        <v/>
      </c>
      <c r="S205" s="156" t="str">
        <f t="array" ref="S205">IFERROR(INDEX($Q$3:$U$89, SMALL(IF($P$3:$P$89="○", ROW($P$3:$P$89)-ROW($P$3)+1), ROW(C101)), COLUMNS($Q$3:S103)), "")</f>
        <v/>
      </c>
      <c r="T205" s="156" t="str">
        <f t="array" ref="T205">IFERROR(INDEX($Q$3:$U$89, SMALL(IF($P$3:$P$89="○", ROW($P$3:$P$89)-ROW($P$3)+1), ROW(D101)), COLUMNS($Q$3:T103)), "")</f>
        <v/>
      </c>
      <c r="U205" s="156" t="str">
        <f t="array" ref="U205">IFERROR(INDEX($Q$3:$U$89, SMALL(IF($P$3:$P$89="○", ROW($P$3:$P$89)-ROW($P$3)+1), ROW(E101)), COLUMNS($Q$3:U103)), "")</f>
        <v/>
      </c>
    </row>
    <row r="206" spans="16:21" x14ac:dyDescent="0.2">
      <c r="P206" s="163"/>
      <c r="Q206" s="156" t="str">
        <f t="array" ref="Q206">IFERROR(INDEX($Q$3:$U$89, SMALL(IF($P$3:$P$89="○", ROW($P$3:$P$89)-ROW($P$3)+1), ROW(A102)), COLUMNS($Q$3:Q104)), "")</f>
        <v/>
      </c>
      <c r="R206" s="156" t="str">
        <f t="array" ref="R206">IFERROR(INDEX($Q$3:$U$89, SMALL(IF($P$3:$P$89="○", ROW($P$3:$P$89)-ROW($P$3)+1), ROW(B102)), COLUMNS($Q$3:R104)), "")</f>
        <v/>
      </c>
      <c r="S206" s="156" t="str">
        <f t="array" ref="S206">IFERROR(INDEX($Q$3:$U$89, SMALL(IF($P$3:$P$89="○", ROW($P$3:$P$89)-ROW($P$3)+1), ROW(C102)), COLUMNS($Q$3:S104)), "")</f>
        <v/>
      </c>
      <c r="T206" s="156" t="str">
        <f t="array" ref="T206">IFERROR(INDEX($Q$3:$U$89, SMALL(IF($P$3:$P$89="○", ROW($P$3:$P$89)-ROW($P$3)+1), ROW(D102)), COLUMNS($Q$3:T104)), "")</f>
        <v/>
      </c>
      <c r="U206" s="156" t="str">
        <f t="array" ref="U206">IFERROR(INDEX($Q$3:$U$89, SMALL(IF($P$3:$P$89="○", ROW($P$3:$P$89)-ROW($P$3)+1), ROW(E102)), COLUMNS($Q$3:U104)), "")</f>
        <v/>
      </c>
    </row>
    <row r="207" spans="16:21" x14ac:dyDescent="0.2">
      <c r="P207" s="163"/>
      <c r="Q207" s="156" t="str">
        <f t="array" ref="Q207">IFERROR(INDEX($Q$3:$U$89, SMALL(IF($P$3:$P$89="○", ROW($P$3:$P$89)-ROW($P$3)+1), ROW(A103)), COLUMNS($Q$3:Q105)), "")</f>
        <v/>
      </c>
      <c r="R207" s="156" t="str">
        <f t="array" ref="R207">IFERROR(INDEX($Q$3:$U$89, SMALL(IF($P$3:$P$89="○", ROW($P$3:$P$89)-ROW($P$3)+1), ROW(B103)), COLUMNS($Q$3:R105)), "")</f>
        <v/>
      </c>
      <c r="S207" s="156" t="str">
        <f t="array" ref="S207">IFERROR(INDEX($Q$3:$U$89, SMALL(IF($P$3:$P$89="○", ROW($P$3:$P$89)-ROW($P$3)+1), ROW(C103)), COLUMNS($Q$3:S105)), "")</f>
        <v/>
      </c>
      <c r="T207" s="156" t="str">
        <f t="array" ref="T207">IFERROR(INDEX($Q$3:$U$89, SMALL(IF($P$3:$P$89="○", ROW($P$3:$P$89)-ROW($P$3)+1), ROW(D103)), COLUMNS($Q$3:T105)), "")</f>
        <v/>
      </c>
      <c r="U207" s="156" t="str">
        <f t="array" ref="U207">IFERROR(INDEX($Q$3:$U$89, SMALL(IF($P$3:$P$89="○", ROW($P$3:$P$89)-ROW($P$3)+1), ROW(E103)), COLUMNS($Q$3:U105)), "")</f>
        <v/>
      </c>
    </row>
    <row r="208" spans="16:21" x14ac:dyDescent="0.2">
      <c r="P208" s="163"/>
      <c r="Q208" s="156" t="str">
        <f t="array" ref="Q208">IFERROR(INDEX($Q$3:$U$89, SMALL(IF($P$3:$P$89="○", ROW($P$3:$P$89)-ROW($P$3)+1), ROW(A104)), COLUMNS($Q$3:Q106)), "")</f>
        <v/>
      </c>
      <c r="R208" s="156" t="str">
        <f t="array" ref="R208">IFERROR(INDEX($Q$3:$U$89, SMALL(IF($P$3:$P$89="○", ROW($P$3:$P$89)-ROW($P$3)+1), ROW(B104)), COLUMNS($Q$3:R106)), "")</f>
        <v/>
      </c>
      <c r="S208" s="156" t="str">
        <f t="array" ref="S208">IFERROR(INDEX($Q$3:$U$89, SMALL(IF($P$3:$P$89="○", ROW($P$3:$P$89)-ROW($P$3)+1), ROW(C104)), COLUMNS($Q$3:S106)), "")</f>
        <v/>
      </c>
      <c r="T208" s="156" t="str">
        <f t="array" ref="T208">IFERROR(INDEX($Q$3:$U$89, SMALL(IF($P$3:$P$89="○", ROW($P$3:$P$89)-ROW($P$3)+1), ROW(D104)), COLUMNS($Q$3:T106)), "")</f>
        <v/>
      </c>
      <c r="U208" s="156" t="str">
        <f t="array" ref="U208">IFERROR(INDEX($Q$3:$U$89, SMALL(IF($P$3:$P$89="○", ROW($P$3:$P$89)-ROW($P$3)+1), ROW(E104)), COLUMNS($Q$3:U106)), "")</f>
        <v/>
      </c>
    </row>
    <row r="209" spans="16:21" x14ac:dyDescent="0.2">
      <c r="P209" s="163"/>
      <c r="Q209" s="156" t="str">
        <f t="array" ref="Q209">IFERROR(INDEX($Q$3:$U$89, SMALL(IF($P$3:$P$89="○", ROW($P$3:$P$89)-ROW($P$3)+1), ROW(A105)), COLUMNS($Q$3:Q107)), "")</f>
        <v/>
      </c>
      <c r="R209" s="156" t="str">
        <f t="array" ref="R209">IFERROR(INDEX($Q$3:$U$89, SMALL(IF($P$3:$P$89="○", ROW($P$3:$P$89)-ROW($P$3)+1), ROW(B105)), COLUMNS($Q$3:R107)), "")</f>
        <v/>
      </c>
      <c r="S209" s="156" t="str">
        <f t="array" ref="S209">IFERROR(INDEX($Q$3:$U$89, SMALL(IF($P$3:$P$89="○", ROW($P$3:$P$89)-ROW($P$3)+1), ROW(C105)), COLUMNS($Q$3:S107)), "")</f>
        <v/>
      </c>
      <c r="T209" s="156" t="str">
        <f t="array" ref="T209">IFERROR(INDEX($Q$3:$U$89, SMALL(IF($P$3:$P$89="○", ROW($P$3:$P$89)-ROW($P$3)+1), ROW(D105)), COLUMNS($Q$3:T107)), "")</f>
        <v/>
      </c>
      <c r="U209" s="156" t="str">
        <f t="array" ref="U209">IFERROR(INDEX($Q$3:$U$89, SMALL(IF($P$3:$P$89="○", ROW($P$3:$P$89)-ROW($P$3)+1), ROW(E105)), COLUMNS($Q$3:U107)), "")</f>
        <v/>
      </c>
    </row>
    <row r="210" spans="16:21" x14ac:dyDescent="0.2">
      <c r="P210" s="163"/>
      <c r="Q210" s="156" t="str">
        <f t="array" ref="Q210">IFERROR(INDEX($Q$3:$U$89, SMALL(IF($P$3:$P$89="○", ROW($P$3:$P$89)-ROW($P$3)+1), ROW(A106)), COLUMNS($Q$3:Q108)), "")</f>
        <v/>
      </c>
      <c r="R210" s="156" t="str">
        <f t="array" ref="R210">IFERROR(INDEX($Q$3:$U$89, SMALL(IF($P$3:$P$89="○", ROW($P$3:$P$89)-ROW($P$3)+1), ROW(B106)), COLUMNS($Q$3:R108)), "")</f>
        <v/>
      </c>
      <c r="S210" s="156" t="str">
        <f t="array" ref="S210">IFERROR(INDEX($Q$3:$U$89, SMALL(IF($P$3:$P$89="○", ROW($P$3:$P$89)-ROW($P$3)+1), ROW(C106)), COLUMNS($Q$3:S108)), "")</f>
        <v/>
      </c>
      <c r="T210" s="156" t="str">
        <f t="array" ref="T210">IFERROR(INDEX($Q$3:$U$89, SMALL(IF($P$3:$P$89="○", ROW($P$3:$P$89)-ROW($P$3)+1), ROW(D106)), COLUMNS($Q$3:T108)), "")</f>
        <v/>
      </c>
      <c r="U210" s="156" t="str">
        <f t="array" ref="U210">IFERROR(INDEX($Q$3:$U$89, SMALL(IF($P$3:$P$89="○", ROW($P$3:$P$89)-ROW($P$3)+1), ROW(E106)), COLUMNS($Q$3:U108)), "")</f>
        <v/>
      </c>
    </row>
    <row r="211" spans="16:21" x14ac:dyDescent="0.2">
      <c r="P211" s="163"/>
      <c r="Q211" s="156" t="str">
        <f t="array" ref="Q211">IFERROR(INDEX($Q$3:$U$89, SMALL(IF($P$3:$P$89="○", ROW($P$3:$P$89)-ROW($P$3)+1), ROW(A107)), COLUMNS($Q$3:Q109)), "")</f>
        <v/>
      </c>
      <c r="R211" s="156" t="str">
        <f t="array" ref="R211">IFERROR(INDEX($Q$3:$U$89, SMALL(IF($P$3:$P$89="○", ROW($P$3:$P$89)-ROW($P$3)+1), ROW(B107)), COLUMNS($Q$3:R109)), "")</f>
        <v/>
      </c>
      <c r="S211" s="156" t="str">
        <f t="array" ref="S211">IFERROR(INDEX($Q$3:$U$89, SMALL(IF($P$3:$P$89="○", ROW($P$3:$P$89)-ROW($P$3)+1), ROW(C107)), COLUMNS($Q$3:S109)), "")</f>
        <v/>
      </c>
      <c r="T211" s="156" t="str">
        <f t="array" ref="T211">IFERROR(INDEX($Q$3:$U$89, SMALL(IF($P$3:$P$89="○", ROW($P$3:$P$89)-ROW($P$3)+1), ROW(D107)), COLUMNS($Q$3:T109)), "")</f>
        <v/>
      </c>
      <c r="U211" s="156" t="str">
        <f t="array" ref="U211">IFERROR(INDEX($Q$3:$U$89, SMALL(IF($P$3:$P$89="○", ROW($P$3:$P$89)-ROW($P$3)+1), ROW(E107)), COLUMNS($Q$3:U109)), "")</f>
        <v/>
      </c>
    </row>
    <row r="212" spans="16:21" x14ac:dyDescent="0.2">
      <c r="P212" s="163"/>
      <c r="Q212" s="156" t="str">
        <f t="array" ref="Q212">IFERROR(INDEX($Q$3:$U$89, SMALL(IF($P$3:$P$89="○", ROW($P$3:$P$89)-ROW($P$3)+1), ROW(A108)), COLUMNS($Q$3:Q110)), "")</f>
        <v/>
      </c>
      <c r="R212" s="156" t="str">
        <f t="array" ref="R212">IFERROR(INDEX($Q$3:$U$89, SMALL(IF($P$3:$P$89="○", ROW($P$3:$P$89)-ROW($P$3)+1), ROW(B108)), COLUMNS($Q$3:R110)), "")</f>
        <v/>
      </c>
      <c r="S212" s="156" t="str">
        <f t="array" ref="S212">IFERROR(INDEX($Q$3:$U$89, SMALL(IF($P$3:$P$89="○", ROW($P$3:$P$89)-ROW($P$3)+1), ROW(C108)), COLUMNS($Q$3:S110)), "")</f>
        <v/>
      </c>
      <c r="T212" s="156" t="str">
        <f t="array" ref="T212">IFERROR(INDEX($Q$3:$U$89, SMALL(IF($P$3:$P$89="○", ROW($P$3:$P$89)-ROW($P$3)+1), ROW(D108)), COLUMNS($Q$3:T110)), "")</f>
        <v/>
      </c>
      <c r="U212" s="156" t="str">
        <f t="array" ref="U212">IFERROR(INDEX($Q$3:$U$89, SMALL(IF($P$3:$P$89="○", ROW($P$3:$P$89)-ROW($P$3)+1), ROW(E108)), COLUMNS($Q$3:U110)), "")</f>
        <v/>
      </c>
    </row>
    <row r="213" spans="16:21" x14ac:dyDescent="0.2">
      <c r="P213" s="163"/>
      <c r="Q213" s="156" t="str">
        <f t="array" ref="Q213">IFERROR(INDEX($Q$3:$U$89, SMALL(IF($P$3:$P$89="○", ROW($P$3:$P$89)-ROW($P$3)+1), ROW(A109)), COLUMNS($Q$3:Q111)), "")</f>
        <v/>
      </c>
      <c r="R213" s="156" t="str">
        <f t="array" ref="R213">IFERROR(INDEX($Q$3:$U$89, SMALL(IF($P$3:$P$89="○", ROW($P$3:$P$89)-ROW($P$3)+1), ROW(B109)), COLUMNS($Q$3:R111)), "")</f>
        <v/>
      </c>
      <c r="S213" s="156" t="str">
        <f t="array" ref="S213">IFERROR(INDEX($Q$3:$U$89, SMALL(IF($P$3:$P$89="○", ROW($P$3:$P$89)-ROW($P$3)+1), ROW(C109)), COLUMNS($Q$3:S111)), "")</f>
        <v/>
      </c>
      <c r="T213" s="156" t="str">
        <f t="array" ref="T213">IFERROR(INDEX($Q$3:$U$89, SMALL(IF($P$3:$P$89="○", ROW($P$3:$P$89)-ROW($P$3)+1), ROW(D109)), COLUMNS($Q$3:T111)), "")</f>
        <v/>
      </c>
      <c r="U213" s="156" t="str">
        <f t="array" ref="U213">IFERROR(INDEX($Q$3:$U$89, SMALL(IF($P$3:$P$89="○", ROW($P$3:$P$89)-ROW($P$3)+1), ROW(E109)), COLUMNS($Q$3:U111)), "")</f>
        <v/>
      </c>
    </row>
    <row r="214" spans="16:21" x14ac:dyDescent="0.2">
      <c r="P214" s="163"/>
      <c r="Q214" s="156" t="str">
        <f t="array" ref="Q214">IFERROR(INDEX($Q$3:$U$89, SMALL(IF($P$3:$P$89="○", ROW($P$3:$P$89)-ROW($P$3)+1), ROW(A110)), COLUMNS($Q$3:Q112)), "")</f>
        <v/>
      </c>
      <c r="R214" s="156" t="str">
        <f t="array" ref="R214">IFERROR(INDEX($Q$3:$U$89, SMALL(IF($P$3:$P$89="○", ROW($P$3:$P$89)-ROW($P$3)+1), ROW(B110)), COLUMNS($Q$3:R112)), "")</f>
        <v/>
      </c>
      <c r="S214" s="156" t="str">
        <f t="array" ref="S214">IFERROR(INDEX($Q$3:$U$89, SMALL(IF($P$3:$P$89="○", ROW($P$3:$P$89)-ROW($P$3)+1), ROW(C110)), COLUMNS($Q$3:S112)), "")</f>
        <v/>
      </c>
      <c r="T214" s="156" t="str">
        <f t="array" ref="T214">IFERROR(INDEX($Q$3:$U$89, SMALL(IF($P$3:$P$89="○", ROW($P$3:$P$89)-ROW($P$3)+1), ROW(D110)), COLUMNS($Q$3:T112)), "")</f>
        <v/>
      </c>
      <c r="U214" s="156" t="str">
        <f t="array" ref="U214">IFERROR(INDEX($Q$3:$U$89, SMALL(IF($P$3:$P$89="○", ROW($P$3:$P$89)-ROW($P$3)+1), ROW(E110)), COLUMNS($Q$3:U112)), "")</f>
        <v/>
      </c>
    </row>
    <row r="215" spans="16:21" x14ac:dyDescent="0.2">
      <c r="P215" s="163"/>
      <c r="Q215" s="156" t="str">
        <f t="array" ref="Q215">IFERROR(INDEX($Q$3:$U$89, SMALL(IF($P$3:$P$89="○", ROW($P$3:$P$89)-ROW($P$3)+1), ROW(A111)), COLUMNS($Q$3:Q113)), "")</f>
        <v/>
      </c>
      <c r="R215" s="156" t="str">
        <f t="array" ref="R215">IFERROR(INDEX($Q$3:$U$89, SMALL(IF($P$3:$P$89="○", ROW($P$3:$P$89)-ROW($P$3)+1), ROW(B111)), COLUMNS($Q$3:R113)), "")</f>
        <v/>
      </c>
      <c r="S215" s="156" t="str">
        <f t="array" ref="S215">IFERROR(INDEX($Q$3:$U$89, SMALL(IF($P$3:$P$89="○", ROW($P$3:$P$89)-ROW($P$3)+1), ROW(C111)), COLUMNS($Q$3:S113)), "")</f>
        <v/>
      </c>
      <c r="T215" s="156" t="str">
        <f t="array" ref="T215">IFERROR(INDEX($Q$3:$U$89, SMALL(IF($P$3:$P$89="○", ROW($P$3:$P$89)-ROW($P$3)+1), ROW(D111)), COLUMNS($Q$3:T113)), "")</f>
        <v/>
      </c>
      <c r="U215" s="156" t="str">
        <f t="array" ref="U215">IFERROR(INDEX($Q$3:$U$89, SMALL(IF($P$3:$P$89="○", ROW($P$3:$P$89)-ROW($P$3)+1), ROW(E111)), COLUMNS($Q$3:U113)), "")</f>
        <v/>
      </c>
    </row>
    <row r="216" spans="16:21" x14ac:dyDescent="0.2">
      <c r="P216" s="163"/>
      <c r="Q216" s="156" t="str">
        <f t="array" ref="Q216">IFERROR(INDEX($Q$3:$U$89, SMALL(IF($P$3:$P$89="○", ROW($P$3:$P$89)-ROW($P$3)+1), ROW(A112)), COLUMNS($Q$3:Q114)), "")</f>
        <v/>
      </c>
      <c r="R216" s="156" t="str">
        <f t="array" ref="R216">IFERROR(INDEX($Q$3:$U$89, SMALL(IF($P$3:$P$89="○", ROW($P$3:$P$89)-ROW($P$3)+1), ROW(B112)), COLUMNS($Q$3:R114)), "")</f>
        <v/>
      </c>
      <c r="S216" s="156" t="str">
        <f t="array" ref="S216">IFERROR(INDEX($Q$3:$U$89, SMALL(IF($P$3:$P$89="○", ROW($P$3:$P$89)-ROW($P$3)+1), ROW(C112)), COLUMNS($Q$3:S114)), "")</f>
        <v/>
      </c>
      <c r="T216" s="156" t="str">
        <f t="array" ref="T216">IFERROR(INDEX($Q$3:$U$89, SMALL(IF($P$3:$P$89="○", ROW($P$3:$P$89)-ROW($P$3)+1), ROW(D112)), COLUMNS($Q$3:T114)), "")</f>
        <v/>
      </c>
      <c r="U216" s="156" t="str">
        <f t="array" ref="U216">IFERROR(INDEX($Q$3:$U$89, SMALL(IF($P$3:$P$89="○", ROW($P$3:$P$89)-ROW($P$3)+1), ROW(E112)), COLUMNS($Q$3:U114)), "")</f>
        <v/>
      </c>
    </row>
    <row r="217" spans="16:21" x14ac:dyDescent="0.2">
      <c r="P217" s="163"/>
      <c r="Q217" s="156" t="str">
        <f t="array" ref="Q217">IFERROR(INDEX($Q$3:$U$89, SMALL(IF($P$3:$P$89="○", ROW($P$3:$P$89)-ROW($P$3)+1), ROW(A113)), COLUMNS($Q$3:Q115)), "")</f>
        <v/>
      </c>
      <c r="R217" s="156" t="str">
        <f t="array" ref="R217">IFERROR(INDEX($Q$3:$U$89, SMALL(IF($P$3:$P$89="○", ROW($P$3:$P$89)-ROW($P$3)+1), ROW(B113)), COLUMNS($Q$3:R115)), "")</f>
        <v/>
      </c>
      <c r="S217" s="156" t="str">
        <f t="array" ref="S217">IFERROR(INDEX($Q$3:$U$89, SMALL(IF($P$3:$P$89="○", ROW($P$3:$P$89)-ROW($P$3)+1), ROW(C113)), COLUMNS($Q$3:S115)), "")</f>
        <v/>
      </c>
      <c r="T217" s="156" t="str">
        <f t="array" ref="T217">IFERROR(INDEX($Q$3:$U$89, SMALL(IF($P$3:$P$89="○", ROW($P$3:$P$89)-ROW($P$3)+1), ROW(D113)), COLUMNS($Q$3:T115)), "")</f>
        <v/>
      </c>
      <c r="U217" s="156" t="str">
        <f t="array" ref="U217">IFERROR(INDEX($Q$3:$U$89, SMALL(IF($P$3:$P$89="○", ROW($P$3:$P$89)-ROW($P$3)+1), ROW(E113)), COLUMNS($Q$3:U115)), "")</f>
        <v/>
      </c>
    </row>
    <row r="218" spans="16:21" x14ac:dyDescent="0.2">
      <c r="P218" s="163"/>
      <c r="Q218" s="156" t="str">
        <f t="array" ref="Q218">IFERROR(INDEX($Q$3:$U$89, SMALL(IF($P$3:$P$89="○", ROW($P$3:$P$89)-ROW($P$3)+1), ROW(A114)), COLUMNS($Q$3:Q116)), "")</f>
        <v/>
      </c>
      <c r="R218" s="156" t="str">
        <f t="array" ref="R218">IFERROR(INDEX($Q$3:$U$89, SMALL(IF($P$3:$P$89="○", ROW($P$3:$P$89)-ROW($P$3)+1), ROW(B114)), COLUMNS($Q$3:R116)), "")</f>
        <v/>
      </c>
      <c r="S218" s="156" t="str">
        <f t="array" ref="S218">IFERROR(INDEX($Q$3:$U$89, SMALL(IF($P$3:$P$89="○", ROW($P$3:$P$89)-ROW($P$3)+1), ROW(C114)), COLUMNS($Q$3:S116)), "")</f>
        <v/>
      </c>
      <c r="T218" s="156" t="str">
        <f t="array" ref="T218">IFERROR(INDEX($Q$3:$U$89, SMALL(IF($P$3:$P$89="○", ROW($P$3:$P$89)-ROW($P$3)+1), ROW(D114)), COLUMNS($Q$3:T116)), "")</f>
        <v/>
      </c>
      <c r="U218" s="156" t="str">
        <f t="array" ref="U218">IFERROR(INDEX($Q$3:$U$89, SMALL(IF($P$3:$P$89="○", ROW($P$3:$P$89)-ROW($P$3)+1), ROW(E114)), COLUMNS($Q$3:U116)), "")</f>
        <v/>
      </c>
    </row>
    <row r="219" spans="16:21" x14ac:dyDescent="0.2">
      <c r="P219" s="163"/>
      <c r="Q219" s="156" t="str">
        <f t="array" ref="Q219">IFERROR(INDEX($Q$3:$U$89, SMALL(IF($P$3:$P$89="○", ROW($P$3:$P$89)-ROW($P$3)+1), ROW(A115)), COLUMNS($Q$3:Q117)), "")</f>
        <v/>
      </c>
      <c r="R219" s="156" t="str">
        <f t="array" ref="R219">IFERROR(INDEX($Q$3:$U$89, SMALL(IF($P$3:$P$89="○", ROW($P$3:$P$89)-ROW($P$3)+1), ROW(B115)), COLUMNS($Q$3:R117)), "")</f>
        <v/>
      </c>
      <c r="S219" s="156" t="str">
        <f t="array" ref="S219">IFERROR(INDEX($Q$3:$U$89, SMALL(IF($P$3:$P$89="○", ROW($P$3:$P$89)-ROW($P$3)+1), ROW(C115)), COLUMNS($Q$3:S117)), "")</f>
        <v/>
      </c>
      <c r="T219" s="156" t="str">
        <f t="array" ref="T219">IFERROR(INDEX($Q$3:$U$89, SMALL(IF($P$3:$P$89="○", ROW($P$3:$P$89)-ROW($P$3)+1), ROW(D115)), COLUMNS($Q$3:T117)), "")</f>
        <v/>
      </c>
      <c r="U219" s="156" t="str">
        <f t="array" ref="U219">IFERROR(INDEX($Q$3:$U$89, SMALL(IF($P$3:$P$89="○", ROW($P$3:$P$89)-ROW($P$3)+1), ROW(E115)), COLUMNS($Q$3:U117)), "")</f>
        <v/>
      </c>
    </row>
    <row r="220" spans="16:21" x14ac:dyDescent="0.2">
      <c r="P220" s="163"/>
      <c r="Q220" s="156" t="str">
        <f t="array" ref="Q220">IFERROR(INDEX($Q$3:$U$89, SMALL(IF($P$3:$P$89="○", ROW($P$3:$P$89)-ROW($P$3)+1), ROW(A116)), COLUMNS($Q$3:Q118)), "")</f>
        <v/>
      </c>
      <c r="R220" s="156" t="str">
        <f t="array" ref="R220">IFERROR(INDEX($Q$3:$U$89, SMALL(IF($P$3:$P$89="○", ROW($P$3:$P$89)-ROW($P$3)+1), ROW(B116)), COLUMNS($Q$3:R118)), "")</f>
        <v/>
      </c>
      <c r="S220" s="156" t="str">
        <f t="array" ref="S220">IFERROR(INDEX($Q$3:$U$89, SMALL(IF($P$3:$P$89="○", ROW($P$3:$P$89)-ROW($P$3)+1), ROW(C116)), COLUMNS($Q$3:S118)), "")</f>
        <v/>
      </c>
      <c r="T220" s="156" t="str">
        <f t="array" ref="T220">IFERROR(INDEX($Q$3:$U$89, SMALL(IF($P$3:$P$89="○", ROW($P$3:$P$89)-ROW($P$3)+1), ROW(D116)), COLUMNS($Q$3:T118)), "")</f>
        <v/>
      </c>
      <c r="U220" s="156" t="str">
        <f t="array" ref="U220">IFERROR(INDEX($Q$3:$U$89, SMALL(IF($P$3:$P$89="○", ROW($P$3:$P$89)-ROW($P$3)+1), ROW(E116)), COLUMNS($Q$3:U118)), "")</f>
        <v/>
      </c>
    </row>
    <row r="221" spans="16:21" x14ac:dyDescent="0.2">
      <c r="P221" s="163"/>
      <c r="Q221" s="156" t="str">
        <f t="array" ref="Q221">IFERROR(INDEX($Q$3:$U$89, SMALL(IF($P$3:$P$89="○", ROW($P$3:$P$89)-ROW($P$3)+1), ROW(A117)), COLUMNS($Q$3:Q119)), "")</f>
        <v/>
      </c>
      <c r="R221" s="156" t="str">
        <f t="array" ref="R221">IFERROR(INDEX($Q$3:$U$89, SMALL(IF($P$3:$P$89="○", ROW($P$3:$P$89)-ROW($P$3)+1), ROW(B117)), COLUMNS($Q$3:R119)), "")</f>
        <v/>
      </c>
      <c r="S221" s="156" t="str">
        <f t="array" ref="S221">IFERROR(INDEX($Q$3:$U$89, SMALL(IF($P$3:$P$89="○", ROW($P$3:$P$89)-ROW($P$3)+1), ROW(C117)), COLUMNS($Q$3:S119)), "")</f>
        <v/>
      </c>
      <c r="T221" s="156" t="str">
        <f t="array" ref="T221">IFERROR(INDEX($Q$3:$U$89, SMALL(IF($P$3:$P$89="○", ROW($P$3:$P$89)-ROW($P$3)+1), ROW(D117)), COLUMNS($Q$3:T119)), "")</f>
        <v/>
      </c>
      <c r="U221" s="156" t="str">
        <f t="array" ref="U221">IFERROR(INDEX($Q$3:$U$89, SMALL(IF($P$3:$P$89="○", ROW($P$3:$P$89)-ROW($P$3)+1), ROW(E117)), COLUMNS($Q$3:U119)), "")</f>
        <v/>
      </c>
    </row>
    <row r="222" spans="16:21" x14ac:dyDescent="0.2">
      <c r="P222" s="163"/>
      <c r="Q222" s="156" t="str">
        <f t="array" ref="Q222">IFERROR(INDEX($Q$3:$U$89, SMALL(IF($P$3:$P$89="○", ROW($P$3:$P$89)-ROW($P$3)+1), ROW(A118)), COLUMNS($Q$3:Q120)), "")</f>
        <v/>
      </c>
      <c r="R222" s="156" t="str">
        <f t="array" ref="R222">IFERROR(INDEX($Q$3:$U$89, SMALL(IF($P$3:$P$89="○", ROW($P$3:$P$89)-ROW($P$3)+1), ROW(B118)), COLUMNS($Q$3:R120)), "")</f>
        <v/>
      </c>
      <c r="S222" s="156" t="str">
        <f t="array" ref="S222">IFERROR(INDEX($Q$3:$U$89, SMALL(IF($P$3:$P$89="○", ROW($P$3:$P$89)-ROW($P$3)+1), ROW(C118)), COLUMNS($Q$3:S120)), "")</f>
        <v/>
      </c>
      <c r="T222" s="156" t="str">
        <f t="array" ref="T222">IFERROR(INDEX($Q$3:$U$89, SMALL(IF($P$3:$P$89="○", ROW($P$3:$P$89)-ROW($P$3)+1), ROW(D118)), COLUMNS($Q$3:T120)), "")</f>
        <v/>
      </c>
      <c r="U222" s="156" t="str">
        <f t="array" ref="U222">IFERROR(INDEX($Q$3:$U$89, SMALL(IF($P$3:$P$89="○", ROW($P$3:$P$89)-ROW($P$3)+1), ROW(E118)), COLUMNS($Q$3:U120)), "")</f>
        <v/>
      </c>
    </row>
    <row r="223" spans="16:21" x14ac:dyDescent="0.2">
      <c r="P223" s="163"/>
      <c r="Q223" s="156" t="str">
        <f t="array" ref="Q223">IFERROR(INDEX($Q$3:$U$89, SMALL(IF($P$3:$P$89="○", ROW($P$3:$P$89)-ROW($P$3)+1), ROW(A119)), COLUMNS($Q$3:Q121)), "")</f>
        <v/>
      </c>
      <c r="R223" s="156" t="str">
        <f t="array" ref="R223">IFERROR(INDEX($Q$3:$U$89, SMALL(IF($P$3:$P$89="○", ROW($P$3:$P$89)-ROW($P$3)+1), ROW(B119)), COLUMNS($Q$3:R121)), "")</f>
        <v/>
      </c>
      <c r="S223" s="156" t="str">
        <f t="array" ref="S223">IFERROR(INDEX($Q$3:$U$89, SMALL(IF($P$3:$P$89="○", ROW($P$3:$P$89)-ROW($P$3)+1), ROW(C119)), COLUMNS($Q$3:S121)), "")</f>
        <v/>
      </c>
      <c r="T223" s="156" t="str">
        <f t="array" ref="T223">IFERROR(INDEX($Q$3:$U$89, SMALL(IF($P$3:$P$89="○", ROW($P$3:$P$89)-ROW($P$3)+1), ROW(D119)), COLUMNS($Q$3:T121)), "")</f>
        <v/>
      </c>
      <c r="U223" s="156" t="str">
        <f t="array" ref="U223">IFERROR(INDEX($Q$3:$U$89, SMALL(IF($P$3:$P$89="○", ROW($P$3:$P$89)-ROW($P$3)+1), ROW(E119)), COLUMNS($Q$3:U121)), "")</f>
        <v/>
      </c>
    </row>
    <row r="224" spans="16:21" x14ac:dyDescent="0.2">
      <c r="P224" s="163"/>
      <c r="Q224" s="156" t="str">
        <f t="array" ref="Q224">IFERROR(INDEX($Q$3:$U$89, SMALL(IF($P$3:$P$89="○", ROW($P$3:$P$89)-ROW($P$3)+1), ROW(A120)), COLUMNS($Q$3:Q122)), "")</f>
        <v/>
      </c>
      <c r="R224" s="156" t="str">
        <f t="array" ref="R224">IFERROR(INDEX($Q$3:$U$89, SMALL(IF($P$3:$P$89="○", ROW($P$3:$P$89)-ROW($P$3)+1), ROW(B120)), COLUMNS($Q$3:R122)), "")</f>
        <v/>
      </c>
      <c r="S224" s="156" t="str">
        <f t="array" ref="S224">IFERROR(INDEX($Q$3:$U$89, SMALL(IF($P$3:$P$89="○", ROW($P$3:$P$89)-ROW($P$3)+1), ROW(C120)), COLUMNS($Q$3:S122)), "")</f>
        <v/>
      </c>
      <c r="T224" s="156" t="str">
        <f t="array" ref="T224">IFERROR(INDEX($Q$3:$U$89, SMALL(IF($P$3:$P$89="○", ROW($P$3:$P$89)-ROW($P$3)+1), ROW(D120)), COLUMNS($Q$3:T122)), "")</f>
        <v/>
      </c>
      <c r="U224" s="156" t="str">
        <f t="array" ref="U224">IFERROR(INDEX($Q$3:$U$89, SMALL(IF($P$3:$P$89="○", ROW($P$3:$P$89)-ROW($P$3)+1), ROW(E120)), COLUMNS($Q$3:U122)), "")</f>
        <v/>
      </c>
    </row>
    <row r="225" spans="16:21" x14ac:dyDescent="0.2">
      <c r="P225" s="163"/>
      <c r="Q225" s="156" t="str">
        <f t="array" ref="Q225">IFERROR(INDEX($Q$3:$U$89, SMALL(IF($P$3:$P$89="○", ROW($P$3:$P$89)-ROW($P$3)+1), ROW(A121)), COLUMNS($Q$3:Q123)), "")</f>
        <v/>
      </c>
      <c r="R225" s="156" t="str">
        <f t="array" ref="R225">IFERROR(INDEX($Q$3:$U$89, SMALL(IF($P$3:$P$89="○", ROW($P$3:$P$89)-ROW($P$3)+1), ROW(B121)), COLUMNS($Q$3:R123)), "")</f>
        <v/>
      </c>
      <c r="S225" s="156" t="str">
        <f t="array" ref="S225">IFERROR(INDEX($Q$3:$U$89, SMALL(IF($P$3:$P$89="○", ROW($P$3:$P$89)-ROW($P$3)+1), ROW(C121)), COLUMNS($Q$3:S123)), "")</f>
        <v/>
      </c>
      <c r="T225" s="156" t="str">
        <f t="array" ref="T225">IFERROR(INDEX($Q$3:$U$89, SMALL(IF($P$3:$P$89="○", ROW($P$3:$P$89)-ROW($P$3)+1), ROW(D121)), COLUMNS($Q$3:T123)), "")</f>
        <v/>
      </c>
      <c r="U225" s="156" t="str">
        <f t="array" ref="U225">IFERROR(INDEX($Q$3:$U$89, SMALL(IF($P$3:$P$89="○", ROW($P$3:$P$89)-ROW($P$3)+1), ROW(E121)), COLUMNS($Q$3:U123)), "")</f>
        <v/>
      </c>
    </row>
    <row r="226" spans="16:21" x14ac:dyDescent="0.2">
      <c r="P226" s="163"/>
      <c r="Q226" s="156" t="str">
        <f t="array" ref="Q226">IFERROR(INDEX($Q$3:$U$89, SMALL(IF($P$3:$P$89="○", ROW($P$3:$P$89)-ROW($P$3)+1), ROW(A122)), COLUMNS($Q$3:Q124)), "")</f>
        <v/>
      </c>
      <c r="R226" s="156" t="str">
        <f t="array" ref="R226">IFERROR(INDEX($Q$3:$U$89, SMALL(IF($P$3:$P$89="○", ROW($P$3:$P$89)-ROW($P$3)+1), ROW(B122)), COLUMNS($Q$3:R124)), "")</f>
        <v/>
      </c>
      <c r="S226" s="156" t="str">
        <f t="array" ref="S226">IFERROR(INDEX($Q$3:$U$89, SMALL(IF($P$3:$P$89="○", ROW($P$3:$P$89)-ROW($P$3)+1), ROW(C122)), COLUMNS($Q$3:S124)), "")</f>
        <v/>
      </c>
      <c r="T226" s="156" t="str">
        <f t="array" ref="T226">IFERROR(INDEX($Q$3:$U$89, SMALL(IF($P$3:$P$89="○", ROW($P$3:$P$89)-ROW($P$3)+1), ROW(D122)), COLUMNS($Q$3:T124)), "")</f>
        <v/>
      </c>
      <c r="U226" s="156" t="str">
        <f t="array" ref="U226">IFERROR(INDEX($Q$3:$U$89, SMALL(IF($P$3:$P$89="○", ROW($P$3:$P$89)-ROW($P$3)+1), ROW(E122)), COLUMNS($Q$3:U124)), "")</f>
        <v/>
      </c>
    </row>
    <row r="227" spans="16:21" x14ac:dyDescent="0.2">
      <c r="P227" s="163"/>
      <c r="Q227" s="156" t="str">
        <f t="array" ref="Q227">IFERROR(INDEX($Q$3:$U$89, SMALL(IF($P$3:$P$89="○", ROW($P$3:$P$89)-ROW($P$3)+1), ROW(A123)), COLUMNS($Q$3:Q125)), "")</f>
        <v/>
      </c>
      <c r="R227" s="156" t="str">
        <f t="array" ref="R227">IFERROR(INDEX($Q$3:$U$89, SMALL(IF($P$3:$P$89="○", ROW($P$3:$P$89)-ROW($P$3)+1), ROW(B123)), COLUMNS($Q$3:R125)), "")</f>
        <v/>
      </c>
      <c r="S227" s="156" t="str">
        <f t="array" ref="S227">IFERROR(INDEX($Q$3:$U$89, SMALL(IF($P$3:$P$89="○", ROW($P$3:$P$89)-ROW($P$3)+1), ROW(C123)), COLUMNS($Q$3:S125)), "")</f>
        <v/>
      </c>
      <c r="T227" s="156" t="str">
        <f t="array" ref="T227">IFERROR(INDEX($Q$3:$U$89, SMALL(IF($P$3:$P$89="○", ROW($P$3:$P$89)-ROW($P$3)+1), ROW(D123)), COLUMNS($Q$3:T125)), "")</f>
        <v/>
      </c>
      <c r="U227" s="156" t="str">
        <f t="array" ref="U227">IFERROR(INDEX($Q$3:$U$89, SMALL(IF($P$3:$P$89="○", ROW($P$3:$P$89)-ROW($P$3)+1), ROW(E123)), COLUMNS($Q$3:U125)), "")</f>
        <v/>
      </c>
    </row>
    <row r="228" spans="16:21" x14ac:dyDescent="0.2">
      <c r="P228" s="163"/>
      <c r="Q228" s="156" t="str">
        <f t="array" ref="Q228">IFERROR(INDEX($Q$3:$U$89, SMALL(IF($P$3:$P$89="○", ROW($P$3:$P$89)-ROW($P$3)+1), ROW(A124)), COLUMNS($Q$3:Q126)), "")</f>
        <v/>
      </c>
      <c r="R228" s="156" t="str">
        <f t="array" ref="R228">IFERROR(INDEX($Q$3:$U$89, SMALL(IF($P$3:$P$89="○", ROW($P$3:$P$89)-ROW($P$3)+1), ROW(B124)), COLUMNS($Q$3:R126)), "")</f>
        <v/>
      </c>
      <c r="S228" s="156" t="str">
        <f t="array" ref="S228">IFERROR(INDEX($Q$3:$U$89, SMALL(IF($P$3:$P$89="○", ROW($P$3:$P$89)-ROW($P$3)+1), ROW(C124)), COLUMNS($Q$3:S126)), "")</f>
        <v/>
      </c>
      <c r="T228" s="156" t="str">
        <f t="array" ref="T228">IFERROR(INDEX($Q$3:$U$89, SMALL(IF($P$3:$P$89="○", ROW($P$3:$P$89)-ROW($P$3)+1), ROW(D124)), COLUMNS($Q$3:T126)), "")</f>
        <v/>
      </c>
      <c r="U228" s="156" t="str">
        <f t="array" ref="U228">IFERROR(INDEX($Q$3:$U$89, SMALL(IF($P$3:$P$89="○", ROW($P$3:$P$89)-ROW($P$3)+1), ROW(E124)), COLUMNS($Q$3:U126)), "")</f>
        <v/>
      </c>
    </row>
    <row r="229" spans="16:21" x14ac:dyDescent="0.2">
      <c r="P229" s="163"/>
      <c r="Q229" s="156" t="str">
        <f t="array" ref="Q229">IFERROR(INDEX($Q$3:$U$89, SMALL(IF($P$3:$P$89="○", ROW($P$3:$P$89)-ROW($P$3)+1), ROW(A125)), COLUMNS($Q$3:Q127)), "")</f>
        <v/>
      </c>
      <c r="R229" s="156" t="str">
        <f t="array" ref="R229">IFERROR(INDEX($Q$3:$U$89, SMALL(IF($P$3:$P$89="○", ROW($P$3:$P$89)-ROW($P$3)+1), ROW(B125)), COLUMNS($Q$3:R127)), "")</f>
        <v/>
      </c>
      <c r="S229" s="156" t="str">
        <f t="array" ref="S229">IFERROR(INDEX($Q$3:$U$89, SMALL(IF($P$3:$P$89="○", ROW($P$3:$P$89)-ROW($P$3)+1), ROW(C125)), COLUMNS($Q$3:S127)), "")</f>
        <v/>
      </c>
      <c r="T229" s="156" t="str">
        <f t="array" ref="T229">IFERROR(INDEX($Q$3:$U$89, SMALL(IF($P$3:$P$89="○", ROW($P$3:$P$89)-ROW($P$3)+1), ROW(D125)), COLUMNS($Q$3:T127)), "")</f>
        <v/>
      </c>
      <c r="U229" s="156" t="str">
        <f t="array" ref="U229">IFERROR(INDEX($Q$3:$U$89, SMALL(IF($P$3:$P$89="○", ROW($P$3:$P$89)-ROW($P$3)+1), ROW(E125)), COLUMNS($Q$3:U127)), "")</f>
        <v/>
      </c>
    </row>
    <row r="230" spans="16:21" x14ac:dyDescent="0.2">
      <c r="P230" s="163"/>
      <c r="Q230" s="156" t="str">
        <f t="array" ref="Q230">IFERROR(INDEX($Q$3:$U$89, SMALL(IF($P$3:$P$89="○", ROW($P$3:$P$89)-ROW($P$3)+1), ROW(A126)), COLUMNS($Q$3:Q128)), "")</f>
        <v/>
      </c>
      <c r="R230" s="156" t="str">
        <f t="array" ref="R230">IFERROR(INDEX($Q$3:$U$89, SMALL(IF($P$3:$P$89="○", ROW($P$3:$P$89)-ROW($P$3)+1), ROW(B126)), COLUMNS($Q$3:R128)), "")</f>
        <v/>
      </c>
      <c r="S230" s="156" t="str">
        <f t="array" ref="S230">IFERROR(INDEX($Q$3:$U$89, SMALL(IF($P$3:$P$89="○", ROW($P$3:$P$89)-ROW($P$3)+1), ROW(C126)), COLUMNS($Q$3:S128)), "")</f>
        <v/>
      </c>
      <c r="T230" s="156" t="str">
        <f t="array" ref="T230">IFERROR(INDEX($Q$3:$U$89, SMALL(IF($P$3:$P$89="○", ROW($P$3:$P$89)-ROW($P$3)+1), ROW(D126)), COLUMNS($Q$3:T128)), "")</f>
        <v/>
      </c>
      <c r="U230" s="156" t="str">
        <f t="array" ref="U230">IFERROR(INDEX($Q$3:$U$89, SMALL(IF($P$3:$P$89="○", ROW($P$3:$P$89)-ROW($P$3)+1), ROW(E126)), COLUMNS($Q$3:U128)), "")</f>
        <v/>
      </c>
    </row>
    <row r="231" spans="16:21" x14ac:dyDescent="0.2">
      <c r="P231" s="163"/>
      <c r="Q231" s="156" t="str">
        <f t="array" ref="Q231">IFERROR(INDEX($Q$3:$U$89, SMALL(IF($P$3:$P$89="○", ROW($P$3:$P$89)-ROW($P$3)+1), ROW(A127)), COLUMNS($Q$3:Q129)), "")</f>
        <v/>
      </c>
      <c r="R231" s="156" t="str">
        <f t="array" ref="R231">IFERROR(INDEX($Q$3:$U$89, SMALL(IF($P$3:$P$89="○", ROW($P$3:$P$89)-ROW($P$3)+1), ROW(B127)), COLUMNS($Q$3:R129)), "")</f>
        <v/>
      </c>
      <c r="S231" s="156" t="str">
        <f t="array" ref="S231">IFERROR(INDEX($Q$3:$U$89, SMALL(IF($P$3:$P$89="○", ROW($P$3:$P$89)-ROW($P$3)+1), ROW(C127)), COLUMNS($Q$3:S129)), "")</f>
        <v/>
      </c>
      <c r="T231" s="156" t="str">
        <f t="array" ref="T231">IFERROR(INDEX($Q$3:$U$89, SMALL(IF($P$3:$P$89="○", ROW($P$3:$P$89)-ROW($P$3)+1), ROW(D127)), COLUMNS($Q$3:T129)), "")</f>
        <v/>
      </c>
      <c r="U231" s="156" t="str">
        <f t="array" ref="U231">IFERROR(INDEX($Q$3:$U$89, SMALL(IF($P$3:$P$89="○", ROW($P$3:$P$89)-ROW($P$3)+1), ROW(E127)), COLUMNS($Q$3:U129)), "")</f>
        <v/>
      </c>
    </row>
    <row r="232" spans="16:21" x14ac:dyDescent="0.2">
      <c r="P232" s="163"/>
      <c r="Q232" s="156" t="str">
        <f t="array" ref="Q232">IFERROR(INDEX($Q$3:$U$89, SMALL(IF($P$3:$P$89="○", ROW($P$3:$P$89)-ROW($P$3)+1), ROW(A128)), COLUMNS($Q$3:Q130)), "")</f>
        <v/>
      </c>
      <c r="R232" s="156" t="str">
        <f t="array" ref="R232">IFERROR(INDEX($Q$3:$U$89, SMALL(IF($P$3:$P$89="○", ROW($P$3:$P$89)-ROW($P$3)+1), ROW(B128)), COLUMNS($Q$3:R130)), "")</f>
        <v/>
      </c>
      <c r="S232" s="156" t="str">
        <f t="array" ref="S232">IFERROR(INDEX($Q$3:$U$89, SMALL(IF($P$3:$P$89="○", ROW($P$3:$P$89)-ROW($P$3)+1), ROW(C128)), COLUMNS($Q$3:S130)), "")</f>
        <v/>
      </c>
      <c r="T232" s="156" t="str">
        <f t="array" ref="T232">IFERROR(INDEX($Q$3:$U$89, SMALL(IF($P$3:$P$89="○", ROW($P$3:$P$89)-ROW($P$3)+1), ROW(D128)), COLUMNS($Q$3:T130)), "")</f>
        <v/>
      </c>
      <c r="U232" s="156" t="str">
        <f t="array" ref="U232">IFERROR(INDEX($Q$3:$U$89, SMALL(IF($P$3:$P$89="○", ROW($P$3:$P$89)-ROW($P$3)+1), ROW(E128)), COLUMNS($Q$3:U130)), "")</f>
        <v/>
      </c>
    </row>
    <row r="233" spans="16:21" x14ac:dyDescent="0.2">
      <c r="P233" s="163"/>
      <c r="Q233" s="156" t="str">
        <f t="array" ref="Q233">IFERROR(INDEX($Q$3:$U$89, SMALL(IF($P$3:$P$89="○", ROW($P$3:$P$89)-ROW($P$3)+1), ROW(A129)), COLUMNS($Q$3:Q131)), "")</f>
        <v/>
      </c>
      <c r="R233" s="156" t="str">
        <f t="array" ref="R233">IFERROR(INDEX($Q$3:$U$89, SMALL(IF($P$3:$P$89="○", ROW($P$3:$P$89)-ROW($P$3)+1), ROW(B129)), COLUMNS($Q$3:R131)), "")</f>
        <v/>
      </c>
      <c r="S233" s="156" t="str">
        <f t="array" ref="S233">IFERROR(INDEX($Q$3:$U$89, SMALL(IF($P$3:$P$89="○", ROW($P$3:$P$89)-ROW($P$3)+1), ROW(C129)), COLUMNS($Q$3:S131)), "")</f>
        <v/>
      </c>
      <c r="T233" s="156" t="str">
        <f t="array" ref="T233">IFERROR(INDEX($Q$3:$U$89, SMALL(IF($P$3:$P$89="○", ROW($P$3:$P$89)-ROW($P$3)+1), ROW(D129)), COLUMNS($Q$3:T131)), "")</f>
        <v/>
      </c>
      <c r="U233" s="156" t="str">
        <f t="array" ref="U233">IFERROR(INDEX($Q$3:$U$89, SMALL(IF($P$3:$P$89="○", ROW($P$3:$P$89)-ROW($P$3)+1), ROW(E129)), COLUMNS($Q$3:U131)), "")</f>
        <v/>
      </c>
    </row>
    <row r="234" spans="16:21" x14ac:dyDescent="0.2">
      <c r="P234" s="163"/>
      <c r="Q234" s="156" t="str">
        <f t="array" ref="Q234">IFERROR(INDEX($Q$3:$U$89, SMALL(IF($P$3:$P$89="○", ROW($P$3:$P$89)-ROW($P$3)+1), ROW(A130)), COLUMNS($Q$3:Q132)), "")</f>
        <v/>
      </c>
      <c r="R234" s="156" t="str">
        <f t="array" ref="R234">IFERROR(INDEX($Q$3:$U$89, SMALL(IF($P$3:$P$89="○", ROW($P$3:$P$89)-ROW($P$3)+1), ROW(B130)), COLUMNS($Q$3:R132)), "")</f>
        <v/>
      </c>
      <c r="S234" s="156" t="str">
        <f t="array" ref="S234">IFERROR(INDEX($Q$3:$U$89, SMALL(IF($P$3:$P$89="○", ROW($P$3:$P$89)-ROW($P$3)+1), ROW(C130)), COLUMNS($Q$3:S132)), "")</f>
        <v/>
      </c>
      <c r="T234" s="156" t="str">
        <f t="array" ref="T234">IFERROR(INDEX($Q$3:$U$89, SMALL(IF($P$3:$P$89="○", ROW($P$3:$P$89)-ROW($P$3)+1), ROW(D130)), COLUMNS($Q$3:T132)), "")</f>
        <v/>
      </c>
      <c r="U234" s="156" t="str">
        <f t="array" ref="U234">IFERROR(INDEX($Q$3:$U$89, SMALL(IF($P$3:$P$89="○", ROW($P$3:$P$89)-ROW($P$3)+1), ROW(E130)), COLUMNS($Q$3:U132)), "")</f>
        <v/>
      </c>
    </row>
    <row r="235" spans="16:21" x14ac:dyDescent="0.2">
      <c r="P235" s="163"/>
      <c r="Q235" s="156" t="str">
        <f t="array" ref="Q235">IFERROR(INDEX($Q$3:$U$89, SMALL(IF($P$3:$P$89="○", ROW($P$3:$P$89)-ROW($P$3)+1), ROW(A131)), COLUMNS($Q$3:Q133)), "")</f>
        <v/>
      </c>
      <c r="R235" s="156" t="str">
        <f t="array" ref="R235">IFERROR(INDEX($Q$3:$U$89, SMALL(IF($P$3:$P$89="○", ROW($P$3:$P$89)-ROW($P$3)+1), ROW(B131)), COLUMNS($Q$3:R133)), "")</f>
        <v/>
      </c>
      <c r="S235" s="156" t="str">
        <f t="array" ref="S235">IFERROR(INDEX($Q$3:$U$89, SMALL(IF($P$3:$P$89="○", ROW($P$3:$P$89)-ROW($P$3)+1), ROW(C131)), COLUMNS($Q$3:S133)), "")</f>
        <v/>
      </c>
      <c r="T235" s="156" t="str">
        <f t="array" ref="T235">IFERROR(INDEX($Q$3:$U$89, SMALL(IF($P$3:$P$89="○", ROW($P$3:$P$89)-ROW($P$3)+1), ROW(D131)), COLUMNS($Q$3:T133)), "")</f>
        <v/>
      </c>
      <c r="U235" s="156" t="str">
        <f t="array" ref="U235">IFERROR(INDEX($Q$3:$U$89, SMALL(IF($P$3:$P$89="○", ROW($P$3:$P$89)-ROW($P$3)+1), ROW(E131)), COLUMNS($Q$3:U133)), "")</f>
        <v/>
      </c>
    </row>
    <row r="236" spans="16:21" x14ac:dyDescent="0.2">
      <c r="P236" s="163"/>
      <c r="Q236" s="156" t="str">
        <f t="array" ref="Q236">IFERROR(INDEX($Q$3:$U$89, SMALL(IF($P$3:$P$89="○", ROW($P$3:$P$89)-ROW($P$3)+1), ROW(A132)), COLUMNS($Q$3:Q134)), "")</f>
        <v/>
      </c>
      <c r="R236" s="156" t="str">
        <f t="array" ref="R236">IFERROR(INDEX($Q$3:$U$89, SMALL(IF($P$3:$P$89="○", ROW($P$3:$P$89)-ROW($P$3)+1), ROW(B132)), COLUMNS($Q$3:R134)), "")</f>
        <v/>
      </c>
      <c r="S236" s="156" t="str">
        <f t="array" ref="S236">IFERROR(INDEX($Q$3:$U$89, SMALL(IF($P$3:$P$89="○", ROW($P$3:$P$89)-ROW($P$3)+1), ROW(C132)), COLUMNS($Q$3:S134)), "")</f>
        <v/>
      </c>
      <c r="T236" s="156" t="str">
        <f t="array" ref="T236">IFERROR(INDEX($Q$3:$U$89, SMALL(IF($P$3:$P$89="○", ROW($P$3:$P$89)-ROW($P$3)+1), ROW(D132)), COLUMNS($Q$3:T134)), "")</f>
        <v/>
      </c>
      <c r="U236" s="156" t="str">
        <f t="array" ref="U236">IFERROR(INDEX($Q$3:$U$89, SMALL(IF($P$3:$P$89="○", ROW($P$3:$P$89)-ROW($P$3)+1), ROW(E132)), COLUMNS($Q$3:U134)), "")</f>
        <v/>
      </c>
    </row>
    <row r="237" spans="16:21" x14ac:dyDescent="0.2">
      <c r="P237" s="163"/>
      <c r="Q237" s="156" t="str">
        <f t="array" ref="Q237">IFERROR(INDEX($Q$3:$U$89, SMALL(IF($P$3:$P$89="○", ROW($P$3:$P$89)-ROW($P$3)+1), ROW(A133)), COLUMNS($Q$3:Q135)), "")</f>
        <v/>
      </c>
      <c r="R237" s="156" t="str">
        <f t="array" ref="R237">IFERROR(INDEX($Q$3:$U$89, SMALL(IF($P$3:$P$89="○", ROW($P$3:$P$89)-ROW($P$3)+1), ROW(B133)), COLUMNS($Q$3:R135)), "")</f>
        <v/>
      </c>
      <c r="S237" s="156" t="str">
        <f t="array" ref="S237">IFERROR(INDEX($Q$3:$U$89, SMALL(IF($P$3:$P$89="○", ROW($P$3:$P$89)-ROW($P$3)+1), ROW(C133)), COLUMNS($Q$3:S135)), "")</f>
        <v/>
      </c>
      <c r="T237" s="156" t="str">
        <f t="array" ref="T237">IFERROR(INDEX($Q$3:$U$89, SMALL(IF($P$3:$P$89="○", ROW($P$3:$P$89)-ROW($P$3)+1), ROW(D133)), COLUMNS($Q$3:T135)), "")</f>
        <v/>
      </c>
      <c r="U237" s="156" t="str">
        <f t="array" ref="U237">IFERROR(INDEX($Q$3:$U$89, SMALL(IF($P$3:$P$89="○", ROW($P$3:$P$89)-ROW($P$3)+1), ROW(E133)), COLUMNS($Q$3:U135)), "")</f>
        <v/>
      </c>
    </row>
    <row r="238" spans="16:21" x14ac:dyDescent="0.2">
      <c r="P238" s="163"/>
      <c r="Q238" s="156" t="str">
        <f t="array" ref="Q238">IFERROR(INDEX($Q$3:$U$89, SMALL(IF($P$3:$P$89="○", ROW($P$3:$P$89)-ROW($P$3)+1), ROW(A134)), COLUMNS($Q$3:Q136)), "")</f>
        <v/>
      </c>
      <c r="R238" s="156" t="str">
        <f t="array" ref="R238">IFERROR(INDEX($Q$3:$U$89, SMALL(IF($P$3:$P$89="○", ROW($P$3:$P$89)-ROW($P$3)+1), ROW(B134)), COLUMNS($Q$3:R136)), "")</f>
        <v/>
      </c>
      <c r="S238" s="156" t="str">
        <f t="array" ref="S238">IFERROR(INDEX($Q$3:$U$89, SMALL(IF($P$3:$P$89="○", ROW($P$3:$P$89)-ROW($P$3)+1), ROW(C134)), COLUMNS($Q$3:S136)), "")</f>
        <v/>
      </c>
      <c r="T238" s="156" t="str">
        <f t="array" ref="T238">IFERROR(INDEX($Q$3:$U$89, SMALL(IF($P$3:$P$89="○", ROW($P$3:$P$89)-ROW($P$3)+1), ROW(D134)), COLUMNS($Q$3:T136)), "")</f>
        <v/>
      </c>
      <c r="U238" s="156" t="str">
        <f t="array" ref="U238">IFERROR(INDEX($Q$3:$U$89, SMALL(IF($P$3:$P$89="○", ROW($P$3:$P$89)-ROW($P$3)+1), ROW(E134)), COLUMNS($Q$3:U136)), "")</f>
        <v/>
      </c>
    </row>
    <row r="239" spans="16:21" x14ac:dyDescent="0.2">
      <c r="P239" s="163"/>
      <c r="Q239" s="156" t="str">
        <f t="array" ref="Q239">IFERROR(INDEX($Q$3:$U$89, SMALL(IF($P$3:$P$89="○", ROW($P$3:$P$89)-ROW($P$3)+1), ROW(A135)), COLUMNS($Q$3:Q137)), "")</f>
        <v/>
      </c>
      <c r="R239" s="156" t="str">
        <f t="array" ref="R239">IFERROR(INDEX($Q$3:$U$89, SMALL(IF($P$3:$P$89="○", ROW($P$3:$P$89)-ROW($P$3)+1), ROW(B135)), COLUMNS($Q$3:R137)), "")</f>
        <v/>
      </c>
      <c r="S239" s="156" t="str">
        <f t="array" ref="S239">IFERROR(INDEX($Q$3:$U$89, SMALL(IF($P$3:$P$89="○", ROW($P$3:$P$89)-ROW($P$3)+1), ROW(C135)), COLUMNS($Q$3:S137)), "")</f>
        <v/>
      </c>
      <c r="T239" s="156" t="str">
        <f t="array" ref="T239">IFERROR(INDEX($Q$3:$U$89, SMALL(IF($P$3:$P$89="○", ROW($P$3:$P$89)-ROW($P$3)+1), ROW(D135)), COLUMNS($Q$3:T137)), "")</f>
        <v/>
      </c>
      <c r="U239" s="156" t="str">
        <f t="array" ref="U239">IFERROR(INDEX($Q$3:$U$89, SMALL(IF($P$3:$P$89="○", ROW($P$3:$P$89)-ROW($P$3)+1), ROW(E135)), COLUMNS($Q$3:U137)), "")</f>
        <v/>
      </c>
    </row>
    <row r="240" spans="16:21" x14ac:dyDescent="0.2">
      <c r="P240" s="163"/>
      <c r="Q240" s="156" t="str">
        <f t="array" ref="Q240">IFERROR(INDEX($Q$3:$U$89, SMALL(IF($P$3:$P$89="○", ROW($P$3:$P$89)-ROW($P$3)+1), ROW(A136)), COLUMNS($Q$3:Q138)), "")</f>
        <v/>
      </c>
      <c r="R240" s="156" t="str">
        <f t="array" ref="R240">IFERROR(INDEX($Q$3:$U$89, SMALL(IF($P$3:$P$89="○", ROW($P$3:$P$89)-ROW($P$3)+1), ROW(B136)), COLUMNS($Q$3:R138)), "")</f>
        <v/>
      </c>
      <c r="S240" s="156" t="str">
        <f t="array" ref="S240">IFERROR(INDEX($Q$3:$U$89, SMALL(IF($P$3:$P$89="○", ROW($P$3:$P$89)-ROW($P$3)+1), ROW(C136)), COLUMNS($Q$3:S138)), "")</f>
        <v/>
      </c>
      <c r="T240" s="156" t="str">
        <f t="array" ref="T240">IFERROR(INDEX($Q$3:$U$89, SMALL(IF($P$3:$P$89="○", ROW($P$3:$P$89)-ROW($P$3)+1), ROW(D136)), COLUMNS($Q$3:T138)), "")</f>
        <v/>
      </c>
      <c r="U240" s="156" t="str">
        <f t="array" ref="U240">IFERROR(INDEX($Q$3:$U$89, SMALL(IF($P$3:$P$89="○", ROW($P$3:$P$89)-ROW($P$3)+1), ROW(E136)), COLUMNS($Q$3:U138)), "")</f>
        <v/>
      </c>
    </row>
    <row r="241" spans="16:21" x14ac:dyDescent="0.2">
      <c r="P241" s="163"/>
      <c r="Q241" s="156" t="str">
        <f t="array" ref="Q241">IFERROR(INDEX($Q$3:$U$89, SMALL(IF($P$3:$P$89="○", ROW($P$3:$P$89)-ROW($P$3)+1), ROW(A137)), COLUMNS($Q$3:Q139)), "")</f>
        <v/>
      </c>
      <c r="R241" s="156" t="str">
        <f t="array" ref="R241">IFERROR(INDEX($Q$3:$U$89, SMALL(IF($P$3:$P$89="○", ROW($P$3:$P$89)-ROW($P$3)+1), ROW(B137)), COLUMNS($Q$3:R139)), "")</f>
        <v/>
      </c>
      <c r="S241" s="156" t="str">
        <f t="array" ref="S241">IFERROR(INDEX($Q$3:$U$89, SMALL(IF($P$3:$P$89="○", ROW($P$3:$P$89)-ROW($P$3)+1), ROW(C137)), COLUMNS($Q$3:S139)), "")</f>
        <v/>
      </c>
      <c r="T241" s="156" t="str">
        <f t="array" ref="T241">IFERROR(INDEX($Q$3:$U$89, SMALL(IF($P$3:$P$89="○", ROW($P$3:$P$89)-ROW($P$3)+1), ROW(D137)), COLUMNS($Q$3:T139)), "")</f>
        <v/>
      </c>
      <c r="U241" s="156" t="str">
        <f t="array" ref="U241">IFERROR(INDEX($Q$3:$U$89, SMALL(IF($P$3:$P$89="○", ROW($P$3:$P$89)-ROW($P$3)+1), ROW(E137)), COLUMNS($Q$3:U139)), "")</f>
        <v/>
      </c>
    </row>
    <row r="242" spans="16:21" x14ac:dyDescent="0.2">
      <c r="P242" s="163"/>
      <c r="Q242" s="156" t="str">
        <f t="array" ref="Q242">IFERROR(INDEX($Q$3:$U$89, SMALL(IF($P$3:$P$89="○", ROW($P$3:$P$89)-ROW($P$3)+1), ROW(A138)), COLUMNS($Q$3:Q140)), "")</f>
        <v/>
      </c>
      <c r="R242" s="156" t="str">
        <f t="array" ref="R242">IFERROR(INDEX($Q$3:$U$89, SMALL(IF($P$3:$P$89="○", ROW($P$3:$P$89)-ROW($P$3)+1), ROW(B138)), COLUMNS($Q$3:R140)), "")</f>
        <v/>
      </c>
      <c r="S242" s="156" t="str">
        <f t="array" ref="S242">IFERROR(INDEX($Q$3:$U$89, SMALL(IF($P$3:$P$89="○", ROW($P$3:$P$89)-ROW($P$3)+1), ROW(C138)), COLUMNS($Q$3:S140)), "")</f>
        <v/>
      </c>
      <c r="T242" s="156" t="str">
        <f t="array" ref="T242">IFERROR(INDEX($Q$3:$U$89, SMALL(IF($P$3:$P$89="○", ROW($P$3:$P$89)-ROW($P$3)+1), ROW(D138)), COLUMNS($Q$3:T140)), "")</f>
        <v/>
      </c>
      <c r="U242" s="156" t="str">
        <f t="array" ref="U242">IFERROR(INDEX($Q$3:$U$89, SMALL(IF($P$3:$P$89="○", ROW($P$3:$P$89)-ROW($P$3)+1), ROW(E138)), COLUMNS($Q$3:U140)), "")</f>
        <v/>
      </c>
    </row>
    <row r="243" spans="16:21" x14ac:dyDescent="0.2">
      <c r="P243" s="163"/>
      <c r="Q243" s="156" t="str">
        <f t="array" ref="Q243">IFERROR(INDEX($Q$3:$U$89, SMALL(IF($P$3:$P$89="○", ROW($P$3:$P$89)-ROW($P$3)+1), ROW(A139)), COLUMNS($Q$3:Q141)), "")</f>
        <v/>
      </c>
      <c r="R243" s="156" t="str">
        <f t="array" ref="R243">IFERROR(INDEX($Q$3:$U$89, SMALL(IF($P$3:$P$89="○", ROW($P$3:$P$89)-ROW($P$3)+1), ROW(B139)), COLUMNS($Q$3:R141)), "")</f>
        <v/>
      </c>
      <c r="S243" s="156" t="str">
        <f t="array" ref="S243">IFERROR(INDEX($Q$3:$U$89, SMALL(IF($P$3:$P$89="○", ROW($P$3:$P$89)-ROW($P$3)+1), ROW(C139)), COLUMNS($Q$3:S141)), "")</f>
        <v/>
      </c>
      <c r="T243" s="156" t="str">
        <f t="array" ref="T243">IFERROR(INDEX($Q$3:$U$89, SMALL(IF($P$3:$P$89="○", ROW($P$3:$P$89)-ROW($P$3)+1), ROW(D139)), COLUMNS($Q$3:T141)), "")</f>
        <v/>
      </c>
      <c r="U243" s="156" t="str">
        <f t="array" ref="U243">IFERROR(INDEX($Q$3:$U$89, SMALL(IF($P$3:$P$89="○", ROW($P$3:$P$89)-ROW($P$3)+1), ROW(E139)), COLUMNS($Q$3:U141)), "")</f>
        <v/>
      </c>
    </row>
    <row r="244" spans="16:21" x14ac:dyDescent="0.2">
      <c r="P244" s="163"/>
      <c r="Q244" s="156" t="str">
        <f t="array" ref="Q244">IFERROR(INDEX($Q$3:$U$89, SMALL(IF($P$3:$P$89="○", ROW($P$3:$P$89)-ROW($P$3)+1), ROW(A140)), COLUMNS($Q$3:Q142)), "")</f>
        <v/>
      </c>
      <c r="R244" s="156" t="str">
        <f t="array" ref="R244">IFERROR(INDEX($Q$3:$U$89, SMALL(IF($P$3:$P$89="○", ROW($P$3:$P$89)-ROW($P$3)+1), ROW(B140)), COLUMNS($Q$3:R142)), "")</f>
        <v/>
      </c>
      <c r="S244" s="156" t="str">
        <f t="array" ref="S244">IFERROR(INDEX($Q$3:$U$89, SMALL(IF($P$3:$P$89="○", ROW($P$3:$P$89)-ROW($P$3)+1), ROW(C140)), COLUMNS($Q$3:S142)), "")</f>
        <v/>
      </c>
      <c r="T244" s="156" t="str">
        <f t="array" ref="T244">IFERROR(INDEX($Q$3:$U$89, SMALL(IF($P$3:$P$89="○", ROW($P$3:$P$89)-ROW($P$3)+1), ROW(D140)), COLUMNS($Q$3:T142)), "")</f>
        <v/>
      </c>
      <c r="U244" s="156" t="str">
        <f t="array" ref="U244">IFERROR(INDEX($Q$3:$U$89, SMALL(IF($P$3:$P$89="○", ROW($P$3:$P$89)-ROW($P$3)+1), ROW(E140)), COLUMNS($Q$3:U142)), "")</f>
        <v/>
      </c>
    </row>
    <row r="245" spans="16:21" x14ac:dyDescent="0.2">
      <c r="P245" s="163"/>
      <c r="Q245" s="156" t="str">
        <f t="array" ref="Q245">IFERROR(INDEX($Q$3:$U$89, SMALL(IF($P$3:$P$89="○", ROW($P$3:$P$89)-ROW($P$3)+1), ROW(A141)), COLUMNS($Q$3:Q143)), "")</f>
        <v/>
      </c>
      <c r="R245" s="156" t="str">
        <f t="array" ref="R245">IFERROR(INDEX($Q$3:$U$89, SMALL(IF($P$3:$P$89="○", ROW($P$3:$P$89)-ROW($P$3)+1), ROW(B141)), COLUMNS($Q$3:R143)), "")</f>
        <v/>
      </c>
      <c r="S245" s="156" t="str">
        <f t="array" ref="S245">IFERROR(INDEX($Q$3:$U$89, SMALL(IF($P$3:$P$89="○", ROW($P$3:$P$89)-ROW($P$3)+1), ROW(C141)), COLUMNS($Q$3:S143)), "")</f>
        <v/>
      </c>
      <c r="T245" s="156" t="str">
        <f t="array" ref="T245">IFERROR(INDEX($Q$3:$U$89, SMALL(IF($P$3:$P$89="○", ROW($P$3:$P$89)-ROW($P$3)+1), ROW(D141)), COLUMNS($Q$3:T143)), "")</f>
        <v/>
      </c>
      <c r="U245" s="156" t="str">
        <f t="array" ref="U245">IFERROR(INDEX($Q$3:$U$89, SMALL(IF($P$3:$P$89="○", ROW($P$3:$P$89)-ROW($P$3)+1), ROW(E141)), COLUMNS($Q$3:U143)), "")</f>
        <v/>
      </c>
    </row>
  </sheetData>
  <mergeCells count="8">
    <mergeCell ref="X21:Z22"/>
    <mergeCell ref="C17:G17"/>
    <mergeCell ref="A1:N1"/>
    <mergeCell ref="Q1:U1"/>
    <mergeCell ref="V1:V2"/>
    <mergeCell ref="W1:W2"/>
    <mergeCell ref="S2:T2"/>
    <mergeCell ref="F2:J2"/>
  </mergeCells>
  <phoneticPr fontId="5"/>
  <pageMargins left="0.70866141732283472" right="0.70866141732283472" top="0.74803149606299213" bottom="0.74803149606299213" header="0.31496062992125984" footer="0.31496062992125984"/>
  <pageSetup paperSize="9" scale="12" fitToWidth="0" orientation="landscape" r:id="rId1"/>
  <colBreaks count="1" manualBreakCount="1">
    <brk id="16" max="77"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30</vt:i4>
      </vt:variant>
    </vt:vector>
  </HeadingPairs>
  <TitlesOfParts>
    <vt:vector size="32" baseType="lpstr">
      <vt:lpstr>金銭出納簿</vt:lpstr>
      <vt:lpstr>【選択肢】</vt:lpstr>
      <vt:lpstr>a</vt:lpstr>
      <vt:lpstr>A.■か□</vt:lpstr>
      <vt:lpstr>B.○か空白</vt:lpstr>
      <vt:lpstr>Ｃ1.計画欄</vt:lpstr>
      <vt:lpstr>Ｃ2.実施欄</vt:lpstr>
      <vt:lpstr>D.農村環境保全活動のテーマ</vt:lpstr>
      <vt:lpstr>E.高度な保全活動</vt:lpstr>
      <vt:lpstr>F.施設</vt:lpstr>
      <vt:lpstr>F.施設選択</vt:lpstr>
      <vt:lpstr>G.単位</vt:lpstr>
      <vt:lpstr>H1.構成員一覧の分類_農業者</vt:lpstr>
      <vt:lpstr>H2.構成員一覧の分類_農業者以外個人</vt:lpstr>
      <vt:lpstr>H2.構成員一覧の分類_農業者以外団体</vt:lpstr>
      <vt:lpstr>H3.構成員一覧の分類_農業者以外団体</vt:lpstr>
      <vt:lpstr>I</vt:lpstr>
      <vt:lpstr>Ｉ.金銭出納簿の区分</vt:lpstr>
      <vt:lpstr>J</vt:lpstr>
      <vt:lpstr>Ｊ.金銭出納簿の収支の分類</vt:lpstr>
      <vt:lpstr>K.農村環境保全活動</vt:lpstr>
      <vt:lpstr>N.月</vt:lpstr>
      <vt:lpstr>O.環境負荷低減の取組</vt:lpstr>
      <vt:lpstr>ため池</vt:lpstr>
      <vt:lpstr>夏期湛水</vt:lpstr>
      <vt:lpstr>江の設置_作溝実施</vt:lpstr>
      <vt:lpstr>江の設置_作溝未実施</vt:lpstr>
      <vt:lpstr>水路</vt:lpstr>
      <vt:lpstr>中干し延期</vt:lpstr>
      <vt:lpstr>長期中干し</vt:lpstr>
      <vt:lpstr>冬期湛水</vt:lpstr>
      <vt:lpstr>農道</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2023-05-19T07:34:14Z</dcterms:created>
  <dcterms:modified xsi:type="dcterms:W3CDTF">2026-03-05T02:06:52Z</dcterms:modified>
</cp:coreProperties>
</file>