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j-file11-sv\file02-sv\12福祉保健部\02福祉保健部高齢者福祉課\□　保険者機能強化推進交付金・保険者努力支援交付金\★市HP公表（R7～）\令和7年度評価結果\"/>
    </mc:Choice>
  </mc:AlternateContent>
  <bookViews>
    <workbookView xWindow="-120" yWindow="-120" windowWidth="29040" windowHeight="15840"/>
  </bookViews>
  <sheets>
    <sheet name="全国集計（市町村） " sheetId="1" r:id="rId1"/>
  </sheets>
  <externalReferences>
    <externalReference r:id="rId2"/>
    <externalReference r:id="rId3"/>
  </externalReferences>
  <definedNames>
    <definedName name="_xlnm._FilterDatabase" localSheetId="0" hidden="1">'全国集計（市町村） '!$A$17:$LV$18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[1]リスト!#REF!</definedName>
    <definedName name="市町村">[2]リスト!#REF!</definedName>
    <definedName name="市町村名" localSheetId="0">[1]リスト!#REF!,[1]リスト!#REF!</definedName>
    <definedName name="市町村名">[2]リスト!#REF!,[2]リスト!#REF!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[1]リスト!$C$2:$C$48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9" i="1" l="1"/>
  <c r="BD9" i="1" s="1"/>
  <c r="BC9" i="1"/>
  <c r="BX9" i="1"/>
  <c r="BZ9" i="1" s="1"/>
  <c r="BY9" i="1"/>
  <c r="DA9" i="1"/>
  <c r="DB9" i="1"/>
  <c r="EJ9" i="1"/>
  <c r="HZ9" i="1"/>
  <c r="IA9" i="1"/>
  <c r="JB9" i="1"/>
  <c r="JC9" i="1"/>
  <c r="KJ9" i="1"/>
  <c r="KK9" i="1"/>
  <c r="KL9" i="1" s="1"/>
  <c r="LS9" i="1"/>
  <c r="I10" i="1"/>
  <c r="J10" i="1"/>
  <c r="K10" i="1"/>
  <c r="L10" i="1"/>
  <c r="L11" i="1" s="1"/>
  <c r="N10" i="1"/>
  <c r="O10" i="1"/>
  <c r="O11" i="1" s="1"/>
  <c r="P10" i="1"/>
  <c r="P11" i="1" s="1"/>
  <c r="Q10" i="1"/>
  <c r="Q11" i="1" s="1"/>
  <c r="R10" i="1"/>
  <c r="S10" i="1"/>
  <c r="S11" i="1" s="1"/>
  <c r="T10" i="1"/>
  <c r="T11" i="1" s="1"/>
  <c r="U10" i="1"/>
  <c r="V10" i="1"/>
  <c r="W10" i="1"/>
  <c r="W11" i="1" s="1"/>
  <c r="X10" i="1"/>
  <c r="Y10" i="1"/>
  <c r="Y11" i="1" s="1"/>
  <c r="Z10" i="1"/>
  <c r="AA10" i="1"/>
  <c r="AB10" i="1"/>
  <c r="AB11" i="1" s="1"/>
  <c r="AC10" i="1"/>
  <c r="AC11" i="1" s="1"/>
  <c r="AD10" i="1"/>
  <c r="AD11" i="1" s="1"/>
  <c r="AE10" i="1"/>
  <c r="AE11" i="1" s="1"/>
  <c r="AF10" i="1"/>
  <c r="AF11" i="1" s="1"/>
  <c r="AG10" i="1"/>
  <c r="AG11" i="1" s="1"/>
  <c r="AH10" i="1"/>
  <c r="AH11" i="1" s="1"/>
  <c r="AI10" i="1"/>
  <c r="AI11" i="1" s="1"/>
  <c r="AJ10" i="1"/>
  <c r="AJ11" i="1" s="1"/>
  <c r="AK10" i="1"/>
  <c r="AL10" i="1"/>
  <c r="AL11" i="1" s="1"/>
  <c r="AM10" i="1"/>
  <c r="AM11" i="1" s="1"/>
  <c r="AN10" i="1"/>
  <c r="AO10" i="1"/>
  <c r="AO11" i="1" s="1"/>
  <c r="AP10" i="1"/>
  <c r="AQ10" i="1"/>
  <c r="AQ11" i="1" s="1"/>
  <c r="AR10" i="1"/>
  <c r="AR11" i="1" s="1"/>
  <c r="AS10" i="1"/>
  <c r="AS11" i="1" s="1"/>
  <c r="AT10" i="1"/>
  <c r="AT11" i="1" s="1"/>
  <c r="AU10" i="1"/>
  <c r="AU11" i="1" s="1"/>
  <c r="AV10" i="1"/>
  <c r="AV11" i="1" s="1"/>
  <c r="AW10" i="1"/>
  <c r="AX10" i="1"/>
  <c r="AY10" i="1"/>
  <c r="AY11" i="1" s="1"/>
  <c r="AZ10" i="1"/>
  <c r="BA10" i="1"/>
  <c r="BE10" i="1"/>
  <c r="BF10" i="1"/>
  <c r="BG10" i="1"/>
  <c r="BG11" i="1" s="1"/>
  <c r="BH10" i="1"/>
  <c r="BH11" i="1" s="1"/>
  <c r="BI10" i="1"/>
  <c r="BI11" i="1" s="1"/>
  <c r="BJ10" i="1"/>
  <c r="BK10" i="1"/>
  <c r="BK11" i="1" s="1"/>
  <c r="BL10" i="1"/>
  <c r="BL11" i="1" s="1"/>
  <c r="BM10" i="1"/>
  <c r="BM11" i="1" s="1"/>
  <c r="BN10" i="1"/>
  <c r="BO10" i="1"/>
  <c r="BP10" i="1"/>
  <c r="BP11" i="1" s="1"/>
  <c r="BQ10" i="1"/>
  <c r="BQ11" i="1" s="1"/>
  <c r="BR10" i="1"/>
  <c r="BR11" i="1" s="1"/>
  <c r="BS10" i="1"/>
  <c r="BS11" i="1" s="1"/>
  <c r="BT10" i="1"/>
  <c r="BT11" i="1" s="1"/>
  <c r="BU10" i="1"/>
  <c r="BV10" i="1"/>
  <c r="BW10" i="1"/>
  <c r="CA10" i="1"/>
  <c r="CA11" i="1" s="1"/>
  <c r="CB10" i="1"/>
  <c r="CB11" i="1" s="1"/>
  <c r="CC10" i="1"/>
  <c r="CC11" i="1" s="1"/>
  <c r="CD10" i="1"/>
  <c r="CD11" i="1" s="1"/>
  <c r="CE10" i="1"/>
  <c r="CF10" i="1"/>
  <c r="CG10" i="1"/>
  <c r="CG11" i="1" s="1"/>
  <c r="CH10" i="1"/>
  <c r="CH11" i="1" s="1"/>
  <c r="CI10" i="1"/>
  <c r="CI11" i="1" s="1"/>
  <c r="CJ10" i="1"/>
  <c r="CJ11" i="1" s="1"/>
  <c r="CK10" i="1"/>
  <c r="CK11" i="1" s="1"/>
  <c r="CL10" i="1"/>
  <c r="CM10" i="1"/>
  <c r="CM11" i="1" s="1"/>
  <c r="CN10" i="1"/>
  <c r="CO10" i="1"/>
  <c r="CO11" i="1" s="1"/>
  <c r="CP10" i="1"/>
  <c r="CP11" i="1" s="1"/>
  <c r="CQ10" i="1"/>
  <c r="CR10" i="1"/>
  <c r="CR11" i="1" s="1"/>
  <c r="CS10" i="1"/>
  <c r="CS11" i="1" s="1"/>
  <c r="CT10" i="1"/>
  <c r="CU10" i="1"/>
  <c r="CU11" i="1" s="1"/>
  <c r="CV10" i="1"/>
  <c r="CW10" i="1"/>
  <c r="CW11" i="1" s="1"/>
  <c r="CX10" i="1"/>
  <c r="CY10" i="1"/>
  <c r="CY11" i="1" s="1"/>
  <c r="CZ10" i="1"/>
  <c r="DD10" i="1"/>
  <c r="DD11" i="1" s="1"/>
  <c r="DE10" i="1"/>
  <c r="DE11" i="1" s="1"/>
  <c r="DF10" i="1"/>
  <c r="DF11" i="1" s="1"/>
  <c r="DG10" i="1"/>
  <c r="DH10" i="1"/>
  <c r="DH11" i="1" s="1"/>
  <c r="DI10" i="1"/>
  <c r="DI11" i="1" s="1"/>
  <c r="DJ10" i="1"/>
  <c r="DK10" i="1"/>
  <c r="DK11" i="1" s="1"/>
  <c r="DL10" i="1"/>
  <c r="DL12" i="1" s="1"/>
  <c r="DM10" i="1"/>
  <c r="DM11" i="1" s="1"/>
  <c r="DN10" i="1"/>
  <c r="DN11" i="1" s="1"/>
  <c r="DO10" i="1"/>
  <c r="DP10" i="1"/>
  <c r="DQ10" i="1"/>
  <c r="DQ11" i="1" s="1"/>
  <c r="DR10" i="1"/>
  <c r="DS10" i="1"/>
  <c r="DS11" i="1" s="1"/>
  <c r="DT10" i="1"/>
  <c r="DT11" i="1" s="1"/>
  <c r="DU10" i="1"/>
  <c r="DU11" i="1" s="1"/>
  <c r="DV10" i="1"/>
  <c r="DV11" i="1" s="1"/>
  <c r="DW10" i="1"/>
  <c r="DW11" i="1" s="1"/>
  <c r="DX10" i="1"/>
  <c r="DX11" i="1" s="1"/>
  <c r="DY10" i="1"/>
  <c r="DY11" i="1" s="1"/>
  <c r="DZ10" i="1"/>
  <c r="DZ11" i="1" s="1"/>
  <c r="EA10" i="1"/>
  <c r="EB10" i="1"/>
  <c r="EC10" i="1"/>
  <c r="EC11" i="1" s="1"/>
  <c r="ED10" i="1"/>
  <c r="ED11" i="1" s="1"/>
  <c r="EE10" i="1"/>
  <c r="EF10" i="1"/>
  <c r="EF11" i="1" s="1"/>
  <c r="EG10" i="1"/>
  <c r="EH10" i="1"/>
  <c r="EI10" i="1"/>
  <c r="EI11" i="1" s="1"/>
  <c r="EL10" i="1"/>
  <c r="EL11" i="1" s="1"/>
  <c r="EM10" i="1"/>
  <c r="EM11" i="1" s="1"/>
  <c r="EN10" i="1"/>
  <c r="EO10" i="1"/>
  <c r="EO11" i="1" s="1"/>
  <c r="EP10" i="1"/>
  <c r="EQ10" i="1"/>
  <c r="EQ11" i="1" s="1"/>
  <c r="ER10" i="1"/>
  <c r="ER11" i="1" s="1"/>
  <c r="ES10" i="1"/>
  <c r="ES11" i="1" s="1"/>
  <c r="ET10" i="1"/>
  <c r="ET11" i="1" s="1"/>
  <c r="EU10" i="1"/>
  <c r="EU11" i="1" s="1"/>
  <c r="EV10" i="1"/>
  <c r="EW10" i="1"/>
  <c r="EX10" i="1"/>
  <c r="EY10" i="1"/>
  <c r="EY11" i="1" s="1"/>
  <c r="EZ10" i="1"/>
  <c r="EZ11" i="1" s="1"/>
  <c r="FA10" i="1"/>
  <c r="FA11" i="1" s="1"/>
  <c r="FB10" i="1"/>
  <c r="FB11" i="1" s="1"/>
  <c r="FC10" i="1"/>
  <c r="FC11" i="1" s="1"/>
  <c r="FD10" i="1"/>
  <c r="FD11" i="1" s="1"/>
  <c r="FE10" i="1"/>
  <c r="FE11" i="1" s="1"/>
  <c r="FF10" i="1"/>
  <c r="FG10" i="1"/>
  <c r="FH10" i="1"/>
  <c r="FH11" i="1" s="1"/>
  <c r="FI10" i="1"/>
  <c r="FJ10" i="1"/>
  <c r="FJ11" i="1" s="1"/>
  <c r="FK10" i="1"/>
  <c r="FK11" i="1" s="1"/>
  <c r="FL10" i="1"/>
  <c r="FL11" i="1" s="1"/>
  <c r="FM10" i="1"/>
  <c r="FM11" i="1" s="1"/>
  <c r="FN10" i="1"/>
  <c r="FO10" i="1"/>
  <c r="FO11" i="1" s="1"/>
  <c r="FP10" i="1"/>
  <c r="FP11" i="1" s="1"/>
  <c r="FQ10" i="1"/>
  <c r="FR10" i="1"/>
  <c r="FR11" i="1" s="1"/>
  <c r="FS10" i="1"/>
  <c r="FT10" i="1"/>
  <c r="FU10" i="1"/>
  <c r="FU11" i="1" s="1"/>
  <c r="FV10" i="1"/>
  <c r="FW10" i="1"/>
  <c r="FW11" i="1" s="1"/>
  <c r="FX10" i="1"/>
  <c r="FX11" i="1" s="1"/>
  <c r="FY10" i="1"/>
  <c r="FY11" i="1" s="1"/>
  <c r="FZ10" i="1"/>
  <c r="FZ11" i="1" s="1"/>
  <c r="GA10" i="1"/>
  <c r="GA11" i="1" s="1"/>
  <c r="GB10" i="1"/>
  <c r="GB11" i="1" s="1"/>
  <c r="GC10" i="1"/>
  <c r="GD10" i="1"/>
  <c r="GE10" i="1"/>
  <c r="GF10" i="1"/>
  <c r="GF11" i="1" s="1"/>
  <c r="GG10" i="1"/>
  <c r="GG11" i="1" s="1"/>
  <c r="GH10" i="1"/>
  <c r="GH11" i="1" s="1"/>
  <c r="GI10" i="1"/>
  <c r="GI11" i="1" s="1"/>
  <c r="GJ10" i="1"/>
  <c r="GJ11" i="1" s="1"/>
  <c r="GK10" i="1"/>
  <c r="GK11" i="1" s="1"/>
  <c r="GL10" i="1"/>
  <c r="GM10" i="1"/>
  <c r="GM11" i="1" s="1"/>
  <c r="GN10" i="1"/>
  <c r="GN11" i="1" s="1"/>
  <c r="GO10" i="1"/>
  <c r="GO11" i="1" s="1"/>
  <c r="GP10" i="1"/>
  <c r="GP11" i="1" s="1"/>
  <c r="GQ10" i="1"/>
  <c r="GQ11" i="1" s="1"/>
  <c r="GR10" i="1"/>
  <c r="GS10" i="1"/>
  <c r="GT10" i="1"/>
  <c r="GU10" i="1"/>
  <c r="GU11" i="1" s="1"/>
  <c r="GV10" i="1"/>
  <c r="GV11" i="1" s="1"/>
  <c r="GW10" i="1"/>
  <c r="GW11" i="1" s="1"/>
  <c r="GX10" i="1"/>
  <c r="GX11" i="1" s="1"/>
  <c r="GY10" i="1"/>
  <c r="GZ10" i="1"/>
  <c r="HA10" i="1"/>
  <c r="HA11" i="1" s="1"/>
  <c r="HB10" i="1"/>
  <c r="HC10" i="1"/>
  <c r="HC11" i="1" s="1"/>
  <c r="HD10" i="1"/>
  <c r="HD11" i="1" s="1"/>
  <c r="HE10" i="1"/>
  <c r="HE11" i="1" s="1"/>
  <c r="HF10" i="1"/>
  <c r="HF11" i="1" s="1"/>
  <c r="HG10" i="1"/>
  <c r="HG11" i="1" s="1"/>
  <c r="HH10" i="1"/>
  <c r="HI10" i="1"/>
  <c r="HJ10" i="1"/>
  <c r="HJ11" i="1" s="1"/>
  <c r="HK10" i="1"/>
  <c r="HK11" i="1" s="1"/>
  <c r="HL10" i="1"/>
  <c r="HM10" i="1"/>
  <c r="HM11" i="1" s="1"/>
  <c r="HN10" i="1"/>
  <c r="HO10" i="1"/>
  <c r="HO11" i="1" s="1"/>
  <c r="HP10" i="1"/>
  <c r="HQ10" i="1"/>
  <c r="HR10" i="1"/>
  <c r="HS10" i="1"/>
  <c r="HS11" i="1" s="1"/>
  <c r="HT10" i="1"/>
  <c r="HT11" i="1" s="1"/>
  <c r="HU10" i="1"/>
  <c r="HV10" i="1"/>
  <c r="HV11" i="1" s="1"/>
  <c r="HW10" i="1"/>
  <c r="HW11" i="1" s="1"/>
  <c r="HX10" i="1"/>
  <c r="HX11" i="1" s="1"/>
  <c r="HY10" i="1"/>
  <c r="HY11" i="1" s="1"/>
  <c r="IC10" i="1"/>
  <c r="IC11" i="1" s="1"/>
  <c r="ID10" i="1"/>
  <c r="ID11" i="1" s="1"/>
  <c r="IE10" i="1"/>
  <c r="IE11" i="1" s="1"/>
  <c r="IF10" i="1"/>
  <c r="IF11" i="1" s="1"/>
  <c r="IG10" i="1"/>
  <c r="IG11" i="1" s="1"/>
  <c r="IH10" i="1"/>
  <c r="II10" i="1"/>
  <c r="IJ10" i="1"/>
  <c r="IK10" i="1"/>
  <c r="IK11" i="1" s="1"/>
  <c r="IL10" i="1"/>
  <c r="IL11" i="1" s="1"/>
  <c r="IM10" i="1"/>
  <c r="IM11" i="1" s="1"/>
  <c r="IN10" i="1"/>
  <c r="IO10" i="1"/>
  <c r="IO11" i="1" s="1"/>
  <c r="IP10" i="1"/>
  <c r="IQ10" i="1"/>
  <c r="IR10" i="1"/>
  <c r="IR11" i="1" s="1"/>
  <c r="IS10" i="1"/>
  <c r="IS11" i="1" s="1"/>
  <c r="IT10" i="1"/>
  <c r="IU10" i="1"/>
  <c r="IU11" i="1" s="1"/>
  <c r="IV10" i="1"/>
  <c r="IW10" i="1"/>
  <c r="IW11" i="1" s="1"/>
  <c r="IX10" i="1"/>
  <c r="IY10" i="1"/>
  <c r="IY11" i="1" s="1"/>
  <c r="IZ10" i="1"/>
  <c r="JA10" i="1"/>
  <c r="JA11" i="1" s="1"/>
  <c r="JE10" i="1"/>
  <c r="JE11" i="1" s="1"/>
  <c r="JF10" i="1"/>
  <c r="JF11" i="1" s="1"/>
  <c r="JG10" i="1"/>
  <c r="JG11" i="1" s="1"/>
  <c r="JH10" i="1"/>
  <c r="JH11" i="1" s="1"/>
  <c r="JI10" i="1"/>
  <c r="JI11" i="1" s="1"/>
  <c r="JJ10" i="1"/>
  <c r="JJ11" i="1" s="1"/>
  <c r="JK10" i="1"/>
  <c r="JL10" i="1"/>
  <c r="JM10" i="1"/>
  <c r="JM11" i="1" s="1"/>
  <c r="JN10" i="1"/>
  <c r="JO10" i="1"/>
  <c r="JO11" i="1" s="1"/>
  <c r="JP10" i="1"/>
  <c r="JP11" i="1" s="1"/>
  <c r="JQ10" i="1"/>
  <c r="JQ11" i="1" s="1"/>
  <c r="JR10" i="1"/>
  <c r="JR11" i="1" s="1"/>
  <c r="JS10" i="1"/>
  <c r="JS11" i="1" s="1"/>
  <c r="JT10" i="1"/>
  <c r="JT11" i="1" s="1"/>
  <c r="JU10" i="1"/>
  <c r="JU11" i="1" s="1"/>
  <c r="JV10" i="1"/>
  <c r="JW10" i="1"/>
  <c r="JW11" i="1" s="1"/>
  <c r="JX10" i="1"/>
  <c r="JX11" i="1" s="1"/>
  <c r="JY10" i="1"/>
  <c r="JY11" i="1" s="1"/>
  <c r="JZ10" i="1"/>
  <c r="JZ11" i="1" s="1"/>
  <c r="KA10" i="1"/>
  <c r="KB10" i="1"/>
  <c r="KB11" i="1" s="1"/>
  <c r="KC10" i="1"/>
  <c r="KC11" i="1" s="1"/>
  <c r="KD10" i="1"/>
  <c r="KE10" i="1"/>
  <c r="KE11" i="1" s="1"/>
  <c r="KF10" i="1"/>
  <c r="KF11" i="1" s="1"/>
  <c r="KG10" i="1"/>
  <c r="KG11" i="1" s="1"/>
  <c r="KH10" i="1"/>
  <c r="KH11" i="1" s="1"/>
  <c r="KI10" i="1"/>
  <c r="KI11" i="1" s="1"/>
  <c r="N11" i="1"/>
  <c r="U11" i="1"/>
  <c r="V11" i="1"/>
  <c r="X11" i="1"/>
  <c r="AA11" i="1"/>
  <c r="AK11" i="1"/>
  <c r="AN11" i="1"/>
  <c r="AZ11" i="1"/>
  <c r="BA11" i="1"/>
  <c r="BE11" i="1"/>
  <c r="BJ11" i="1"/>
  <c r="BO11" i="1"/>
  <c r="BU11" i="1"/>
  <c r="BW11" i="1"/>
  <c r="CE11" i="1"/>
  <c r="CF11" i="1"/>
  <c r="CN11" i="1"/>
  <c r="CV11" i="1"/>
  <c r="CX11" i="1"/>
  <c r="DG11" i="1"/>
  <c r="DL11" i="1"/>
  <c r="DO11" i="1"/>
  <c r="DP11" i="1"/>
  <c r="EB11" i="1"/>
  <c r="EE11" i="1"/>
  <c r="EG11" i="1"/>
  <c r="EN11" i="1"/>
  <c r="EV11" i="1"/>
  <c r="EW11" i="1"/>
  <c r="FG11" i="1"/>
  <c r="FI11" i="1"/>
  <c r="FS11" i="1"/>
  <c r="FT11" i="1"/>
  <c r="GC11" i="1"/>
  <c r="GE11" i="1"/>
  <c r="GR11" i="1"/>
  <c r="GS11" i="1"/>
  <c r="GY11" i="1"/>
  <c r="GZ11" i="1"/>
  <c r="HH11" i="1"/>
  <c r="HI11" i="1"/>
  <c r="HN11" i="1"/>
  <c r="HP11" i="1"/>
  <c r="HQ11" i="1"/>
  <c r="HU11" i="1"/>
  <c r="II11" i="1"/>
  <c r="IJ11" i="1"/>
  <c r="IQ11" i="1"/>
  <c r="IT11" i="1"/>
  <c r="IZ11" i="1"/>
  <c r="JK11" i="1"/>
  <c r="JL11" i="1"/>
  <c r="KA11" i="1"/>
  <c r="L13" i="1"/>
  <c r="L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N15" i="1"/>
  <c r="O15" i="1"/>
  <c r="O16" i="1" s="1"/>
  <c r="P15" i="1"/>
  <c r="Q15" i="1"/>
  <c r="Q16" i="1" s="1"/>
  <c r="R15" i="1"/>
  <c r="S15" i="1"/>
  <c r="S16" i="1" s="1"/>
  <c r="T15" i="1"/>
  <c r="T16" i="1" s="1"/>
  <c r="U15" i="1"/>
  <c r="V15" i="1"/>
  <c r="V16" i="1" s="1"/>
  <c r="W15" i="1"/>
  <c r="W16" i="1" s="1"/>
  <c r="X15" i="1"/>
  <c r="X16" i="1" s="1"/>
  <c r="Y15" i="1"/>
  <c r="Z15" i="1"/>
  <c r="AA15" i="1"/>
  <c r="AA16" i="1" s="1"/>
  <c r="AB15" i="1"/>
  <c r="AB16" i="1" s="1"/>
  <c r="AC15" i="1"/>
  <c r="AD15" i="1"/>
  <c r="AD16" i="1" s="1"/>
  <c r="AE15" i="1"/>
  <c r="AE16" i="1" s="1"/>
  <c r="AF15" i="1"/>
  <c r="AF16" i="1" s="1"/>
  <c r="AG15" i="1"/>
  <c r="AG16" i="1" s="1"/>
  <c r="AH15" i="1"/>
  <c r="AI15" i="1"/>
  <c r="AI16" i="1" s="1"/>
  <c r="AJ15" i="1"/>
  <c r="AJ16" i="1" s="1"/>
  <c r="AK15" i="1"/>
  <c r="AL15" i="1"/>
  <c r="AL16" i="1" s="1"/>
  <c r="AM15" i="1"/>
  <c r="AM16" i="1" s="1"/>
  <c r="AN15" i="1"/>
  <c r="AN16" i="1" s="1"/>
  <c r="AO15" i="1"/>
  <c r="AO16" i="1" s="1"/>
  <c r="AP15" i="1"/>
  <c r="AQ15" i="1"/>
  <c r="AQ16" i="1" s="1"/>
  <c r="AR15" i="1"/>
  <c r="AR16" i="1" s="1"/>
  <c r="AS15" i="1"/>
  <c r="AT15" i="1"/>
  <c r="AT16" i="1" s="1"/>
  <c r="AU15" i="1"/>
  <c r="AU16" i="1" s="1"/>
  <c r="AV15" i="1"/>
  <c r="AV16" i="1" s="1"/>
  <c r="AW15" i="1"/>
  <c r="AW16" i="1" s="1"/>
  <c r="AX15" i="1"/>
  <c r="AY15" i="1"/>
  <c r="AY16" i="1" s="1"/>
  <c r="AZ15" i="1"/>
  <c r="AZ16" i="1" s="1"/>
  <c r="BA15" i="1"/>
  <c r="BE15" i="1"/>
  <c r="BE16" i="1" s="1"/>
  <c r="BF15" i="1"/>
  <c r="BF16" i="1" s="1"/>
  <c r="BG15" i="1"/>
  <c r="BH15" i="1"/>
  <c r="BH16" i="1" s="1"/>
  <c r="BI15" i="1"/>
  <c r="BJ15" i="1"/>
  <c r="BJ16" i="1" s="1"/>
  <c r="BK15" i="1"/>
  <c r="BK16" i="1" s="1"/>
  <c r="BL15" i="1"/>
  <c r="BM15" i="1"/>
  <c r="BM16" i="1" s="1"/>
  <c r="BN15" i="1"/>
  <c r="BN16" i="1" s="1"/>
  <c r="BO15" i="1"/>
  <c r="BO16" i="1" s="1"/>
  <c r="BP15" i="1"/>
  <c r="BP16" i="1" s="1"/>
  <c r="BQ15" i="1"/>
  <c r="BR15" i="1"/>
  <c r="BR16" i="1" s="1"/>
  <c r="BS15" i="1"/>
  <c r="BS16" i="1" s="1"/>
  <c r="BT15" i="1"/>
  <c r="BU15" i="1"/>
  <c r="BU16" i="1" s="1"/>
  <c r="BV15" i="1"/>
  <c r="BV16" i="1" s="1"/>
  <c r="BW15" i="1"/>
  <c r="CA15" i="1"/>
  <c r="CA16" i="1" s="1"/>
  <c r="CB15" i="1"/>
  <c r="CC15" i="1"/>
  <c r="CC16" i="1" s="1"/>
  <c r="CD15" i="1"/>
  <c r="CD16" i="1" s="1"/>
  <c r="CE15" i="1"/>
  <c r="CF15" i="1"/>
  <c r="CF16" i="1" s="1"/>
  <c r="CG15" i="1"/>
  <c r="CG16" i="1" s="1"/>
  <c r="CH15" i="1"/>
  <c r="CH16" i="1" s="1"/>
  <c r="CI15" i="1"/>
  <c r="CI16" i="1" s="1"/>
  <c r="CJ15" i="1"/>
  <c r="CK15" i="1"/>
  <c r="CK16" i="1" s="1"/>
  <c r="CL15" i="1"/>
  <c r="CL16" i="1" s="1"/>
  <c r="CM15" i="1"/>
  <c r="CN15" i="1"/>
  <c r="CN16" i="1" s="1"/>
  <c r="CO15" i="1"/>
  <c r="CO16" i="1" s="1"/>
  <c r="CP15" i="1"/>
  <c r="CQ15" i="1"/>
  <c r="CQ16" i="1" s="1"/>
  <c r="CR15" i="1"/>
  <c r="CS15" i="1"/>
  <c r="CS16" i="1" s="1"/>
  <c r="CT15" i="1"/>
  <c r="CT16" i="1" s="1"/>
  <c r="CU15" i="1"/>
  <c r="CV15" i="1"/>
  <c r="CV16" i="1" s="1"/>
  <c r="CW15" i="1"/>
  <c r="CW16" i="1" s="1"/>
  <c r="CX15" i="1"/>
  <c r="CX16" i="1" s="1"/>
  <c r="CY15" i="1"/>
  <c r="CY16" i="1" s="1"/>
  <c r="CZ15" i="1"/>
  <c r="DD15" i="1"/>
  <c r="DD16" i="1" s="1"/>
  <c r="DE15" i="1"/>
  <c r="DE16" i="1" s="1"/>
  <c r="DF15" i="1"/>
  <c r="DG15" i="1"/>
  <c r="DG16" i="1" s="1"/>
  <c r="DH15" i="1"/>
  <c r="DH16" i="1" s="1"/>
  <c r="DI15" i="1"/>
  <c r="DI16" i="1" s="1"/>
  <c r="DJ15" i="1"/>
  <c r="DJ16" i="1" s="1"/>
  <c r="DK15" i="1"/>
  <c r="DK16" i="1" s="1"/>
  <c r="DL15" i="1"/>
  <c r="DL16" i="1" s="1"/>
  <c r="DM15" i="1"/>
  <c r="DM16" i="1" s="1"/>
  <c r="DN15" i="1"/>
  <c r="DO15" i="1"/>
  <c r="DP15" i="1"/>
  <c r="DP16" i="1" s="1"/>
  <c r="DQ15" i="1"/>
  <c r="DQ16" i="1" s="1"/>
  <c r="DR15" i="1"/>
  <c r="DR16" i="1" s="1"/>
  <c r="DS15" i="1"/>
  <c r="DT15" i="1"/>
  <c r="DT16" i="1" s="1"/>
  <c r="DU15" i="1"/>
  <c r="DU16" i="1" s="1"/>
  <c r="DV15" i="1"/>
  <c r="DW15" i="1"/>
  <c r="DW16" i="1" s="1"/>
  <c r="DX15" i="1"/>
  <c r="DX16" i="1" s="1"/>
  <c r="DY15" i="1"/>
  <c r="DY16" i="1" s="1"/>
  <c r="DZ15" i="1"/>
  <c r="DZ16" i="1" s="1"/>
  <c r="EA15" i="1"/>
  <c r="EB15" i="1"/>
  <c r="EB16" i="1" s="1"/>
  <c r="EC15" i="1"/>
  <c r="EC16" i="1" s="1"/>
  <c r="ED15" i="1"/>
  <c r="EE15" i="1"/>
  <c r="EE16" i="1" s="1"/>
  <c r="EF15" i="1"/>
  <c r="EF16" i="1" s="1"/>
  <c r="EG15" i="1"/>
  <c r="EG16" i="1" s="1"/>
  <c r="EH15" i="1"/>
  <c r="EH16" i="1" s="1"/>
  <c r="EI15" i="1"/>
  <c r="EI16" i="1" s="1"/>
  <c r="EL15" i="1"/>
  <c r="EL16" i="1" s="1"/>
  <c r="EM15" i="1"/>
  <c r="EM16" i="1" s="1"/>
  <c r="EN15" i="1"/>
  <c r="EO15" i="1"/>
  <c r="EO16" i="1" s="1"/>
  <c r="EP15" i="1"/>
  <c r="EP16" i="1" s="1"/>
  <c r="EQ15" i="1"/>
  <c r="EQ16" i="1" s="1"/>
  <c r="ER15" i="1"/>
  <c r="ER16" i="1" s="1"/>
  <c r="ES15" i="1"/>
  <c r="ES16" i="1" s="1"/>
  <c r="ET15" i="1"/>
  <c r="ET16" i="1" s="1"/>
  <c r="EU15" i="1"/>
  <c r="EU16" i="1" s="1"/>
  <c r="EV15" i="1"/>
  <c r="EW15" i="1"/>
  <c r="EW16" i="1" s="1"/>
  <c r="EX15" i="1"/>
  <c r="EX16" i="1" s="1"/>
  <c r="EY15" i="1"/>
  <c r="EY16" i="1" s="1"/>
  <c r="EZ15" i="1"/>
  <c r="EZ16" i="1" s="1"/>
  <c r="FA15" i="1"/>
  <c r="FA16" i="1" s="1"/>
  <c r="FB15" i="1"/>
  <c r="FB16" i="1" s="1"/>
  <c r="FC15" i="1"/>
  <c r="FC16" i="1" s="1"/>
  <c r="FD15" i="1"/>
  <c r="FE15" i="1"/>
  <c r="FE16" i="1" s="1"/>
  <c r="FF15" i="1"/>
  <c r="FF16" i="1" s="1"/>
  <c r="FG15" i="1"/>
  <c r="FG16" i="1" s="1"/>
  <c r="FH15" i="1"/>
  <c r="FH16" i="1" s="1"/>
  <c r="FI15" i="1"/>
  <c r="FI16" i="1" s="1"/>
  <c r="FJ15" i="1"/>
  <c r="FJ16" i="1" s="1"/>
  <c r="FK15" i="1"/>
  <c r="FK16" i="1" s="1"/>
  <c r="FL15" i="1"/>
  <c r="FM15" i="1"/>
  <c r="FM16" i="1" s="1"/>
  <c r="FN15" i="1"/>
  <c r="FN16" i="1" s="1"/>
  <c r="FO15" i="1"/>
  <c r="FO16" i="1" s="1"/>
  <c r="FP15" i="1"/>
  <c r="FP16" i="1" s="1"/>
  <c r="FQ15" i="1"/>
  <c r="FQ16" i="1" s="1"/>
  <c r="FR15" i="1"/>
  <c r="FR16" i="1" s="1"/>
  <c r="FS15" i="1"/>
  <c r="FS16" i="1" s="1"/>
  <c r="FT15" i="1"/>
  <c r="FU15" i="1"/>
  <c r="FV15" i="1"/>
  <c r="FW15" i="1"/>
  <c r="FX15" i="1"/>
  <c r="FX16" i="1" s="1"/>
  <c r="FY15" i="1"/>
  <c r="FY16" i="1" s="1"/>
  <c r="FZ15" i="1"/>
  <c r="FZ16" i="1" s="1"/>
  <c r="GA15" i="1"/>
  <c r="GA16" i="1" s="1"/>
  <c r="GB15" i="1"/>
  <c r="GC15" i="1"/>
  <c r="GC16" i="1" s="1"/>
  <c r="GD15" i="1"/>
  <c r="GD16" i="1" s="1"/>
  <c r="GE15" i="1"/>
  <c r="GE16" i="1" s="1"/>
  <c r="GF15" i="1"/>
  <c r="GF16" i="1" s="1"/>
  <c r="GG15" i="1"/>
  <c r="GG16" i="1" s="1"/>
  <c r="GH15" i="1"/>
  <c r="GH16" i="1" s="1"/>
  <c r="GI15" i="1"/>
  <c r="GI16" i="1" s="1"/>
  <c r="GJ15" i="1"/>
  <c r="GK15" i="1"/>
  <c r="GK16" i="1" s="1"/>
  <c r="GL15" i="1"/>
  <c r="GL16" i="1" s="1"/>
  <c r="GM15" i="1"/>
  <c r="GM16" i="1" s="1"/>
  <c r="GN15" i="1"/>
  <c r="GN16" i="1" s="1"/>
  <c r="GO15" i="1"/>
  <c r="GO16" i="1" s="1"/>
  <c r="GP15" i="1"/>
  <c r="GP16" i="1" s="1"/>
  <c r="GQ15" i="1"/>
  <c r="GQ16" i="1" s="1"/>
  <c r="GR15" i="1"/>
  <c r="GS15" i="1"/>
  <c r="GT15" i="1"/>
  <c r="GT16" i="1" s="1"/>
  <c r="GU15" i="1"/>
  <c r="GU16" i="1" s="1"/>
  <c r="GV15" i="1"/>
  <c r="GV16" i="1" s="1"/>
  <c r="GW15" i="1"/>
  <c r="GW16" i="1" s="1"/>
  <c r="GX15" i="1"/>
  <c r="GX16" i="1" s="1"/>
  <c r="GY15" i="1"/>
  <c r="GY16" i="1" s="1"/>
  <c r="GZ15" i="1"/>
  <c r="HA15" i="1"/>
  <c r="HA16" i="1" s="1"/>
  <c r="HB15" i="1"/>
  <c r="HB16" i="1" s="1"/>
  <c r="HC15" i="1"/>
  <c r="HC16" i="1" s="1"/>
  <c r="HD15" i="1"/>
  <c r="HD16" i="1" s="1"/>
  <c r="HE15" i="1"/>
  <c r="HE16" i="1" s="1"/>
  <c r="HF15" i="1"/>
  <c r="HF16" i="1" s="1"/>
  <c r="HG15" i="1"/>
  <c r="HG16" i="1" s="1"/>
  <c r="HH15" i="1"/>
  <c r="HI15" i="1"/>
  <c r="HI16" i="1" s="1"/>
  <c r="HJ15" i="1"/>
  <c r="HJ16" i="1" s="1"/>
  <c r="HK15" i="1"/>
  <c r="HK16" i="1" s="1"/>
  <c r="HL15" i="1"/>
  <c r="HL16" i="1" s="1"/>
  <c r="HM15" i="1"/>
  <c r="HM16" i="1" s="1"/>
  <c r="HN15" i="1"/>
  <c r="HN16" i="1" s="1"/>
  <c r="HO15" i="1"/>
  <c r="HO16" i="1" s="1"/>
  <c r="HP15" i="1"/>
  <c r="HQ15" i="1"/>
  <c r="HR15" i="1"/>
  <c r="HR16" i="1" s="1"/>
  <c r="HS15" i="1"/>
  <c r="HS16" i="1" s="1"/>
  <c r="HT15" i="1"/>
  <c r="HT16" i="1" s="1"/>
  <c r="HU15" i="1"/>
  <c r="HU16" i="1" s="1"/>
  <c r="HV15" i="1"/>
  <c r="HV16" i="1" s="1"/>
  <c r="HW15" i="1"/>
  <c r="HW16" i="1" s="1"/>
  <c r="HX15" i="1"/>
  <c r="HY15" i="1"/>
  <c r="HY16" i="1" s="1"/>
  <c r="IC15" i="1"/>
  <c r="IC16" i="1" s="1"/>
  <c r="ID15" i="1"/>
  <c r="ID16" i="1" s="1"/>
  <c r="IE15" i="1"/>
  <c r="IE16" i="1" s="1"/>
  <c r="IF15" i="1"/>
  <c r="IG15" i="1"/>
  <c r="IG16" i="1" s="1"/>
  <c r="IH15" i="1"/>
  <c r="IH16" i="1" s="1"/>
  <c r="II15" i="1"/>
  <c r="IJ15" i="1"/>
  <c r="IJ16" i="1" s="1"/>
  <c r="IK15" i="1"/>
  <c r="IK16" i="1" s="1"/>
  <c r="IL15" i="1"/>
  <c r="IL16" i="1" s="1"/>
  <c r="IM15" i="1"/>
  <c r="IM16" i="1" s="1"/>
  <c r="IN15" i="1"/>
  <c r="IN16" i="1" s="1"/>
  <c r="IO15" i="1"/>
  <c r="IO16" i="1" s="1"/>
  <c r="IP15" i="1"/>
  <c r="IP16" i="1" s="1"/>
  <c r="IQ15" i="1"/>
  <c r="IR15" i="1"/>
  <c r="IS15" i="1"/>
  <c r="IS16" i="1" s="1"/>
  <c r="IT15" i="1"/>
  <c r="IT16" i="1" s="1"/>
  <c r="IU15" i="1"/>
  <c r="IU16" i="1" s="1"/>
  <c r="IV15" i="1"/>
  <c r="IV16" i="1" s="1"/>
  <c r="IW15" i="1"/>
  <c r="IW16" i="1" s="1"/>
  <c r="IX15" i="1"/>
  <c r="IX16" i="1" s="1"/>
  <c r="IY15" i="1"/>
  <c r="IZ15" i="1"/>
  <c r="IZ16" i="1" s="1"/>
  <c r="JA15" i="1"/>
  <c r="JA16" i="1" s="1"/>
  <c r="JE15" i="1"/>
  <c r="JE16" i="1" s="1"/>
  <c r="JF15" i="1"/>
  <c r="JF16" i="1" s="1"/>
  <c r="JG15" i="1"/>
  <c r="JG16" i="1" s="1"/>
  <c r="JH15" i="1"/>
  <c r="JH16" i="1" s="1"/>
  <c r="JI15" i="1"/>
  <c r="JI16" i="1" s="1"/>
  <c r="JJ15" i="1"/>
  <c r="JK15" i="1"/>
  <c r="JK16" i="1" s="1"/>
  <c r="JL15" i="1"/>
  <c r="JL16" i="1" s="1"/>
  <c r="JM15" i="1"/>
  <c r="JM16" i="1" s="1"/>
  <c r="JN15" i="1"/>
  <c r="JO15" i="1"/>
  <c r="JO16" i="1" s="1"/>
  <c r="JP15" i="1"/>
  <c r="JP16" i="1" s="1"/>
  <c r="JQ15" i="1"/>
  <c r="JQ16" i="1" s="1"/>
  <c r="JR15" i="1"/>
  <c r="JR16" i="1" s="1"/>
  <c r="JS15" i="1"/>
  <c r="JT15" i="1"/>
  <c r="JT16" i="1" s="1"/>
  <c r="JU15" i="1"/>
  <c r="JV15" i="1"/>
  <c r="JV16" i="1" s="1"/>
  <c r="JW15" i="1"/>
  <c r="JW16" i="1" s="1"/>
  <c r="JX15" i="1"/>
  <c r="JX16" i="1" s="1"/>
  <c r="JY15" i="1"/>
  <c r="JY16" i="1" s="1"/>
  <c r="JZ15" i="1"/>
  <c r="JZ16" i="1" s="1"/>
  <c r="KA15" i="1"/>
  <c r="KA16" i="1" s="1"/>
  <c r="KB15" i="1"/>
  <c r="KB16" i="1" s="1"/>
  <c r="KC15" i="1"/>
  <c r="KC16" i="1" s="1"/>
  <c r="KD15" i="1"/>
  <c r="KD16" i="1" s="1"/>
  <c r="KE15" i="1"/>
  <c r="KE16" i="1" s="1"/>
  <c r="KF15" i="1"/>
  <c r="KF16" i="1" s="1"/>
  <c r="KG15" i="1"/>
  <c r="KG16" i="1" s="1"/>
  <c r="KH15" i="1"/>
  <c r="KH16" i="1" s="1"/>
  <c r="KI15" i="1"/>
  <c r="KI16" i="1" s="1"/>
  <c r="N16" i="1"/>
  <c r="P16" i="1"/>
  <c r="R16" i="1"/>
  <c r="U16" i="1"/>
  <c r="Y16" i="1"/>
  <c r="Z16" i="1"/>
  <c r="AC16" i="1"/>
  <c r="AH16" i="1"/>
  <c r="AK16" i="1"/>
  <c r="AP16" i="1"/>
  <c r="AS16" i="1"/>
  <c r="AX16" i="1"/>
  <c r="BA16" i="1"/>
  <c r="BG16" i="1"/>
  <c r="BI16" i="1"/>
  <c r="BL16" i="1"/>
  <c r="BQ16" i="1"/>
  <c r="BT16" i="1"/>
  <c r="BW16" i="1"/>
  <c r="CB16" i="1"/>
  <c r="CE16" i="1"/>
  <c r="CJ16" i="1"/>
  <c r="CM16" i="1"/>
  <c r="CP16" i="1"/>
  <c r="CR16" i="1"/>
  <c r="CU16" i="1"/>
  <c r="CZ16" i="1"/>
  <c r="DF16" i="1"/>
  <c r="DN16" i="1"/>
  <c r="DO16" i="1"/>
  <c r="DS16" i="1"/>
  <c r="DV16" i="1"/>
  <c r="EA16" i="1"/>
  <c r="ED16" i="1"/>
  <c r="EN16" i="1"/>
  <c r="EV16" i="1"/>
  <c r="FD16" i="1"/>
  <c r="FL16" i="1"/>
  <c r="FT16" i="1"/>
  <c r="FU16" i="1"/>
  <c r="FV16" i="1"/>
  <c r="FW16" i="1"/>
  <c r="GB16" i="1"/>
  <c r="GJ16" i="1"/>
  <c r="GR16" i="1"/>
  <c r="GS16" i="1"/>
  <c r="GZ16" i="1"/>
  <c r="HH16" i="1"/>
  <c r="HP16" i="1"/>
  <c r="HQ16" i="1"/>
  <c r="HX16" i="1"/>
  <c r="IF16" i="1"/>
  <c r="II16" i="1"/>
  <c r="IQ16" i="1"/>
  <c r="IR16" i="1"/>
  <c r="IY16" i="1"/>
  <c r="JJ16" i="1"/>
  <c r="JN16" i="1"/>
  <c r="JS16" i="1"/>
  <c r="JU16" i="1"/>
  <c r="HI12" i="1" l="1"/>
  <c r="CO12" i="1"/>
  <c r="AT12" i="1"/>
  <c r="EL12" i="1"/>
  <c r="JP12" i="1"/>
  <c r="IB9" i="1"/>
  <c r="HL11" i="1"/>
  <c r="N12" i="1"/>
  <c r="AL12" i="1"/>
  <c r="IT12" i="1"/>
  <c r="IL12" i="1"/>
  <c r="IC12" i="1"/>
  <c r="FO12" i="1"/>
  <c r="DX12" i="1"/>
  <c r="CW12" i="1"/>
  <c r="JE12" i="1"/>
  <c r="HE12" i="1"/>
  <c r="AW11" i="1"/>
  <c r="CQ11" i="1"/>
  <c r="GW12" i="1"/>
  <c r="CA12" i="1"/>
  <c r="IN11" i="1"/>
  <c r="FQ11" i="1"/>
  <c r="CZ11" i="1"/>
  <c r="BP12" i="1"/>
  <c r="IV11" i="1"/>
  <c r="FA12" i="1"/>
  <c r="EA11" i="1"/>
  <c r="KU14" i="1"/>
  <c r="LC14" i="1"/>
  <c r="EJ14" i="1"/>
  <c r="BB13" i="1"/>
  <c r="LK14" i="1"/>
  <c r="LG15" i="1"/>
  <c r="LG16" i="1" s="1"/>
  <c r="KY15" i="1"/>
  <c r="KY16" i="1" s="1"/>
  <c r="LR15" i="1"/>
  <c r="LR16" i="1" s="1"/>
  <c r="LR14" i="1"/>
  <c r="LR10" i="1"/>
  <c r="LR11" i="1" s="1"/>
  <c r="LJ15" i="1"/>
  <c r="LJ16" i="1" s="1"/>
  <c r="LJ14" i="1"/>
  <c r="LJ10" i="1"/>
  <c r="LJ11" i="1" s="1"/>
  <c r="LB15" i="1"/>
  <c r="LB16" i="1" s="1"/>
  <c r="LB14" i="1"/>
  <c r="LB10" i="1"/>
  <c r="LB11" i="1" s="1"/>
  <c r="KT15" i="1"/>
  <c r="KT16" i="1" s="1"/>
  <c r="KT14" i="1"/>
  <c r="KT10" i="1"/>
  <c r="KT11" i="1" s="1"/>
  <c r="LI15" i="1"/>
  <c r="LI16" i="1" s="1"/>
  <c r="LA15" i="1"/>
  <c r="LA16" i="1" s="1"/>
  <c r="DA13" i="1"/>
  <c r="LP14" i="1"/>
  <c r="LH14" i="1"/>
  <c r="KZ15" i="1"/>
  <c r="KZ16" i="1" s="1"/>
  <c r="KR15" i="1"/>
  <c r="KR16" i="1" s="1"/>
  <c r="KJ13" i="1"/>
  <c r="KM14" i="1"/>
  <c r="LQ14" i="1"/>
  <c r="LQ10" i="1"/>
  <c r="LQ11" i="1" s="1"/>
  <c r="LQ15" i="1"/>
  <c r="LQ16" i="1" s="1"/>
  <c r="LI14" i="1"/>
  <c r="LI10" i="1"/>
  <c r="LI11" i="1" s="1"/>
  <c r="LA14" i="1"/>
  <c r="LA10" i="1"/>
  <c r="LA11" i="1" s="1"/>
  <c r="KS14" i="1"/>
  <c r="KS10" i="1"/>
  <c r="KS11" i="1" s="1"/>
  <c r="KS15" i="1"/>
  <c r="KS16" i="1" s="1"/>
  <c r="KK13" i="1"/>
  <c r="KK14" i="1"/>
  <c r="KK10" i="1"/>
  <c r="KK11" i="1" s="1"/>
  <c r="DB13" i="1"/>
  <c r="DB14" i="1"/>
  <c r="DB10" i="1"/>
  <c r="DB11" i="1" s="1"/>
  <c r="KL10" i="1"/>
  <c r="KL11" i="1" s="1"/>
  <c r="LO15" i="1"/>
  <c r="LO16" i="1" s="1"/>
  <c r="KQ15" i="1"/>
  <c r="KQ16" i="1" s="1"/>
  <c r="LM15" i="1"/>
  <c r="LM16" i="1" s="1"/>
  <c r="IA14" i="1"/>
  <c r="LO14" i="1"/>
  <c r="LG14" i="1"/>
  <c r="KY14" i="1"/>
  <c r="KQ14" i="1"/>
  <c r="JC13" i="1"/>
  <c r="JC14" i="1"/>
  <c r="JC10" i="1"/>
  <c r="JC11" i="1" s="1"/>
  <c r="HZ10" i="1"/>
  <c r="HZ11" i="1" s="1"/>
  <c r="HR11" i="1"/>
  <c r="HM12" i="1"/>
  <c r="BZ10" i="1"/>
  <c r="BZ11" i="1" s="1"/>
  <c r="HZ13" i="1"/>
  <c r="HZ14" i="1"/>
  <c r="BD13" i="1"/>
  <c r="BD14" i="1"/>
  <c r="BD10" i="1"/>
  <c r="BD11" i="1" s="1"/>
  <c r="LK10" i="1"/>
  <c r="LK15" i="1"/>
  <c r="LK16" i="1" s="1"/>
  <c r="LC10" i="1"/>
  <c r="LC11" i="1" s="1"/>
  <c r="LC15" i="1"/>
  <c r="LC16" i="1" s="1"/>
  <c r="KU10" i="1"/>
  <c r="KU15" i="1"/>
  <c r="KU16" i="1" s="1"/>
  <c r="KM10" i="1"/>
  <c r="KM15" i="1"/>
  <c r="KM16" i="1" s="1"/>
  <c r="BC13" i="1"/>
  <c r="EH11" i="1"/>
  <c r="EB12" i="1"/>
  <c r="DR11" i="1"/>
  <c r="DP12" i="1"/>
  <c r="DJ11" i="1"/>
  <c r="DD12" i="1"/>
  <c r="AX11" i="1"/>
  <c r="AX12" i="1"/>
  <c r="AP11" i="1"/>
  <c r="AP12" i="1"/>
  <c r="Z11" i="1"/>
  <c r="V12" i="1"/>
  <c r="R11" i="1"/>
  <c r="R12" i="1"/>
  <c r="HB11" i="1"/>
  <c r="HA12" i="1"/>
  <c r="GT11" i="1"/>
  <c r="GO12" i="1"/>
  <c r="GL11" i="1"/>
  <c r="GK12" i="1"/>
  <c r="GD11" i="1"/>
  <c r="FY12" i="1"/>
  <c r="FV11" i="1"/>
  <c r="FU12" i="1"/>
  <c r="FN11" i="1"/>
  <c r="FJ12" i="1"/>
  <c r="FF11" i="1"/>
  <c r="FF12" i="1"/>
  <c r="EX11" i="1"/>
  <c r="EW12" i="1"/>
  <c r="EP11" i="1"/>
  <c r="EP12" i="1"/>
  <c r="BV11" i="1"/>
  <c r="BT12" i="1"/>
  <c r="BN11" i="1"/>
  <c r="BI12" i="1"/>
  <c r="BF11" i="1"/>
  <c r="BE12" i="1"/>
  <c r="DC9" i="1"/>
  <c r="EK9" i="1" s="1"/>
  <c r="LN14" i="1"/>
  <c r="LN10" i="1"/>
  <c r="LN11" i="1" s="1"/>
  <c r="LN15" i="1"/>
  <c r="LN16" i="1" s="1"/>
  <c r="LF14" i="1"/>
  <c r="LF10" i="1"/>
  <c r="LF11" i="1" s="1"/>
  <c r="LF15" i="1"/>
  <c r="LF16" i="1" s="1"/>
  <c r="KX14" i="1"/>
  <c r="KX10" i="1"/>
  <c r="KX11" i="1" s="1"/>
  <c r="KX15" i="1"/>
  <c r="KX16" i="1" s="1"/>
  <c r="KP14" i="1"/>
  <c r="KP10" i="1"/>
  <c r="KP11" i="1" s="1"/>
  <c r="KP15" i="1"/>
  <c r="KP16" i="1" s="1"/>
  <c r="JB13" i="1"/>
  <c r="BZ14" i="1"/>
  <c r="IX11" i="1"/>
  <c r="IX12" i="1"/>
  <c r="IP11" i="1"/>
  <c r="IP12" i="1"/>
  <c r="IH11" i="1"/>
  <c r="IH12" i="1"/>
  <c r="LM14" i="1"/>
  <c r="LE14" i="1"/>
  <c r="KW14" i="1"/>
  <c r="KO14" i="1"/>
  <c r="BY14" i="1"/>
  <c r="BY10" i="1"/>
  <c r="BY11" i="1" s="1"/>
  <c r="BY13" i="1"/>
  <c r="LP15" i="1"/>
  <c r="LP16" i="1" s="1"/>
  <c r="LH15" i="1"/>
  <c r="LH16" i="1" s="1"/>
  <c r="LL14" i="1"/>
  <c r="LL10" i="1"/>
  <c r="LL11" i="1" s="1"/>
  <c r="LL15" i="1"/>
  <c r="LL16" i="1" s="1"/>
  <c r="LD14" i="1"/>
  <c r="LD10" i="1"/>
  <c r="LD11" i="1" s="1"/>
  <c r="LD15" i="1"/>
  <c r="LD16" i="1" s="1"/>
  <c r="KV14" i="1"/>
  <c r="KV10" i="1"/>
  <c r="KV11" i="1" s="1"/>
  <c r="KV15" i="1"/>
  <c r="KV16" i="1" s="1"/>
  <c r="KN14" i="1"/>
  <c r="KN10" i="1"/>
  <c r="KN11" i="1" s="1"/>
  <c r="KN15" i="1"/>
  <c r="KN16" i="1" s="1"/>
  <c r="IA10" i="1"/>
  <c r="IA11" i="1" s="1"/>
  <c r="IA13" i="1"/>
  <c r="BX14" i="1"/>
  <c r="BX10" i="1"/>
  <c r="BX11" i="1" s="1"/>
  <c r="BX13" i="1"/>
  <c r="CT11" i="1"/>
  <c r="CS12" i="1"/>
  <c r="CL11" i="1"/>
  <c r="CF12" i="1"/>
  <c r="JD9" i="1"/>
  <c r="KD11" i="1"/>
  <c r="KB12" i="1"/>
  <c r="JV11" i="1"/>
  <c r="JT12" i="1"/>
  <c r="JN11" i="1"/>
  <c r="JJ12" i="1"/>
  <c r="DA10" i="1"/>
  <c r="DA11" i="1" s="1"/>
  <c r="LE15" i="1"/>
  <c r="LE16" i="1" s="1"/>
  <c r="KW15" i="1"/>
  <c r="KW16" i="1" s="1"/>
  <c r="KO15" i="1"/>
  <c r="KO16" i="1" s="1"/>
  <c r="DA14" i="1"/>
  <c r="LP10" i="1"/>
  <c r="LP11" i="1" s="1"/>
  <c r="LH10" i="1"/>
  <c r="LH11" i="1" s="1"/>
  <c r="KZ10" i="1"/>
  <c r="KZ11" i="1" s="1"/>
  <c r="KR10" i="1"/>
  <c r="KR11" i="1" s="1"/>
  <c r="KJ10" i="1"/>
  <c r="KJ11" i="1" s="1"/>
  <c r="KZ14" i="1"/>
  <c r="KR14" i="1"/>
  <c r="KJ14" i="1"/>
  <c r="LO10" i="1"/>
  <c r="LO11" i="1" s="1"/>
  <c r="LG10" i="1"/>
  <c r="KY10" i="1"/>
  <c r="KQ10" i="1"/>
  <c r="KQ11" i="1" s="1"/>
  <c r="BC10" i="1"/>
  <c r="BC11" i="1" s="1"/>
  <c r="BC14" i="1"/>
  <c r="EJ13" i="1"/>
  <c r="JB10" i="1"/>
  <c r="JB11" i="1" s="1"/>
  <c r="BB10" i="1"/>
  <c r="BB11" i="1" s="1"/>
  <c r="JB14" i="1"/>
  <c r="BB14" i="1"/>
  <c r="LM10" i="1"/>
  <c r="LM11" i="1" s="1"/>
  <c r="LE10" i="1"/>
  <c r="LE11" i="1" s="1"/>
  <c r="KW10" i="1"/>
  <c r="KW11" i="1" s="1"/>
  <c r="KO10" i="1"/>
  <c r="KO11" i="1" s="1"/>
  <c r="EJ10" i="1"/>
  <c r="EJ11" i="1" s="1"/>
  <c r="LT9" i="1" l="1"/>
  <c r="LU9" i="1" s="1"/>
  <c r="KL14" i="1"/>
  <c r="IB14" i="1"/>
  <c r="IB10" i="1"/>
  <c r="IB11" i="1" s="1"/>
  <c r="IB13" i="1"/>
  <c r="KY11" i="1"/>
  <c r="KY12" i="1"/>
  <c r="KU11" i="1"/>
  <c r="KU12" i="1"/>
  <c r="BZ13" i="1"/>
  <c r="KL13" i="1"/>
  <c r="LG11" i="1"/>
  <c r="LG12" i="1"/>
  <c r="EK10" i="1"/>
  <c r="EK11" i="1" s="1"/>
  <c r="LK12" i="1"/>
  <c r="LK11" i="1"/>
  <c r="DC10" i="1"/>
  <c r="DC11" i="1" s="1"/>
  <c r="DC13" i="1"/>
  <c r="DC14" i="1"/>
  <c r="LS10" i="1"/>
  <c r="LS11" i="1" s="1"/>
  <c r="LS13" i="1"/>
  <c r="LS14" i="1"/>
  <c r="KM11" i="1"/>
  <c r="KM12" i="1"/>
  <c r="JD13" i="1"/>
  <c r="JD14" i="1"/>
  <c r="JD10" i="1"/>
  <c r="JD11" i="1" s="1"/>
  <c r="LT14" i="1" l="1"/>
  <c r="LT10" i="1"/>
  <c r="LT11" i="1" s="1"/>
  <c r="LT13" i="1"/>
  <c r="EK13" i="1"/>
  <c r="LU13" i="1"/>
  <c r="LU14" i="1"/>
  <c r="LU10" i="1"/>
  <c r="LU11" i="1" s="1"/>
  <c r="EK14" i="1"/>
</calcChain>
</file>

<file path=xl/sharedStrings.xml><?xml version="1.0" encoding="utf-8"?>
<sst xmlns="http://schemas.openxmlformats.org/spreadsheetml/2006/main" count="455" uniqueCount="112">
  <si>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</si>
  <si>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</si>
  <si>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</si>
  <si>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</si>
  <si>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</si>
  <si>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政令指定都市通し番号</t>
    <rPh sb="0" eb="6">
      <t>セイレイシテイトシ</t>
    </rPh>
    <rPh sb="6" eb="7">
      <t>トオ</t>
    </rPh>
    <rPh sb="8" eb="10">
      <t>バンゴウ</t>
    </rPh>
    <phoneticPr fontId="2"/>
  </si>
  <si>
    <t>中核市通し番号</t>
    <rPh sb="0" eb="3">
      <t>チュウカクシ</t>
    </rPh>
    <rPh sb="3" eb="4">
      <t>トオ</t>
    </rPh>
    <rPh sb="5" eb="7">
      <t>バンゴウ</t>
    </rPh>
    <phoneticPr fontId="2"/>
  </si>
  <si>
    <t>　</t>
    <phoneticPr fontId="2"/>
  </si>
  <si>
    <t>人口（人）
（R6.1.1現在住民基本台帳データ）</t>
    <rPh sb="0" eb="2">
      <t>ジンコウ</t>
    </rPh>
    <rPh sb="3" eb="4">
      <t>ニン</t>
    </rPh>
    <phoneticPr fontId="7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</si>
  <si>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7"/>
  </si>
  <si>
    <t>R6評価指標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7"/>
  </si>
  <si>
    <t>R6評価指標
合計得点順位</t>
    <rPh sb="2" eb="4">
      <t>ヒョウカ</t>
    </rPh>
    <rPh sb="4" eb="6">
      <t>シヒョウ</t>
    </rPh>
    <rPh sb="7" eb="9">
      <t>ゴウケイ</t>
    </rPh>
    <rPh sb="9" eb="11">
      <t>トクテン</t>
    </rPh>
    <rPh sb="11" eb="13">
      <t>ジュンイ</t>
    </rPh>
    <phoneticPr fontId="7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</si>
  <si>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</si>
  <si>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</si>
  <si>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</si>
  <si>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</si>
  <si>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</si>
  <si>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</si>
  <si>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</si>
  <si>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</si>
  <si>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</si>
  <si>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</si>
  <si>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</si>
  <si>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</si>
  <si>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</si>
  <si>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</si>
  <si>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</si>
  <si>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</si>
  <si>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</si>
  <si>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</si>
  <si>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</si>
  <si>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</si>
  <si>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</si>
  <si>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</si>
  <si>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</si>
  <si>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</si>
  <si>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</si>
  <si>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</si>
  <si>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</si>
  <si>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</si>
  <si>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</si>
  <si>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</si>
  <si>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</si>
  <si>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</si>
  <si>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</si>
  <si>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</si>
  <si>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</si>
  <si>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</si>
  <si>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</si>
  <si>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</si>
  <si>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</si>
  <si>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</si>
  <si>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</si>
  <si>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</si>
  <si>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</si>
  <si>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</si>
  <si>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</si>
  <si>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</si>
  <si>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</si>
  <si>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</si>
  <si>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</si>
  <si>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</si>
  <si>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</si>
  <si>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</si>
  <si>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</si>
  <si>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</si>
  <si>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</si>
  <si>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</si>
  <si>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</si>
  <si>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</si>
  <si>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</si>
  <si>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</si>
  <si>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</si>
  <si>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</si>
  <si>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</si>
  <si>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</si>
  <si>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</si>
  <si>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</si>
  <si>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</si>
  <si>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</si>
  <si>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</si>
  <si>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</si>
  <si>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</si>
  <si>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</si>
  <si>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</si>
  <si>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</si>
  <si>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</si>
  <si>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</si>
  <si>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</si>
  <si>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</si>
  <si>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</si>
  <si>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</si>
  <si>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</si>
  <si>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</si>
  <si>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</si>
  <si>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</si>
  <si>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</si>
  <si>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</si>
  <si>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</si>
  <si>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</si>
  <si>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全国合計</t>
    <rPh sb="0" eb="2">
      <t>ゼンコク</t>
    </rPh>
    <rPh sb="2" eb="4">
      <t>ゴウケイ</t>
    </rPh>
    <phoneticPr fontId="7"/>
  </si>
  <si>
    <t>平均点</t>
    <rPh sb="0" eb="3">
      <t>ヘイキンテン</t>
    </rPh>
    <phoneticPr fontId="7"/>
  </si>
  <si>
    <t>項目平均</t>
    <rPh sb="0" eb="2">
      <t>コウモク</t>
    </rPh>
    <rPh sb="2" eb="4">
      <t>ヘイキン</t>
    </rPh>
    <phoneticPr fontId="7"/>
  </si>
  <si>
    <t>中央値</t>
    <rPh sb="0" eb="3">
      <t>チュウオウチ</t>
    </rPh>
    <phoneticPr fontId="2"/>
  </si>
  <si>
    <t>標準偏差</t>
    <rPh sb="0" eb="2">
      <t>ヒョウジュン</t>
    </rPh>
    <rPh sb="2" eb="4">
      <t>ヘンサ</t>
    </rPh>
    <phoneticPr fontId="2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</si>
  <si>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</si>
  <si>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</si>
  <si>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>○</t>
  </si>
  <si>
    <t>342097</t>
  </si>
  <si>
    <t>三次市</t>
  </si>
  <si>
    <t>広島県</t>
  </si>
  <si>
    <t>第１号被保険者数（人）
（R6.3.31現在介護保険事業状況報告月報（暫定版）令和６年３月分）</t>
    <rPh sb="9" eb="10">
      <t>ニン</t>
    </rPh>
    <rPh sb="21" eb="23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</si>
</sst>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_ "/>
    <numFmt numFmtId="178" formatCode="0.00_ "/>
    <numFmt numFmtId="179" formatCode="#,##0.0_);[Red]\(#,##0.0\)"/>
    <numFmt numFmtId="180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5" applyFont="1" applyFill="1" applyBorder="1" applyAlignment="1">
      <alignment horizontal="center" vertical="center"/>
    </xf>
    <xf numFmtId="38" fontId="6" fillId="9" borderId="10" xfId="1" applyFont="1" applyFill="1" applyBorder="1" applyAlignment="1" applyProtection="1">
      <alignment horizontal="center" vertical="center" shrinkToFit="1"/>
    </xf>
    <xf numFmtId="0" fontId="10" fillId="9" borderId="10" xfId="5" applyFont="1" applyFill="1" applyBorder="1" applyAlignment="1">
      <alignment horizontal="center" vertical="center"/>
    </xf>
    <xf numFmtId="0" fontId="10" fillId="9" borderId="4" xfId="1" applyNumberFormat="1" applyFont="1" applyFill="1" applyBorder="1" applyAlignment="1" applyProtection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8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1" fillId="8" borderId="4" xfId="0" applyNumberFormat="1" applyFont="1" applyFill="1" applyBorder="1" applyAlignment="1">
      <alignment horizontal="center" vertical="center" wrapText="1"/>
    </xf>
    <xf numFmtId="177" fontId="11" fillId="7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 shrinkToFit="1"/>
    </xf>
    <xf numFmtId="176" fontId="10" fillId="2" borderId="4" xfId="5" applyNumberFormat="1" applyFont="1" applyFill="1" applyBorder="1" applyAlignment="1">
      <alignment horizontal="center" vertical="center" shrinkToFit="1"/>
    </xf>
    <xf numFmtId="176" fontId="10" fillId="8" borderId="4" xfId="5" applyNumberFormat="1" applyFont="1" applyFill="1" applyBorder="1" applyAlignment="1">
      <alignment horizontal="center" vertical="center" shrinkToFit="1"/>
    </xf>
    <xf numFmtId="176" fontId="10" fillId="7" borderId="4" xfId="5" applyNumberFormat="1" applyFont="1" applyFill="1" applyBorder="1" applyAlignment="1">
      <alignment horizontal="center" vertical="center" shrinkToFit="1"/>
    </xf>
    <xf numFmtId="176" fontId="10" fillId="4" borderId="4" xfId="5" applyNumberFormat="1" applyFont="1" applyFill="1" applyBorder="1" applyAlignment="1">
      <alignment horizontal="center" vertical="center" shrinkToFit="1"/>
    </xf>
    <xf numFmtId="176" fontId="10" fillId="5" borderId="4" xfId="5" applyNumberFormat="1" applyFont="1" applyFill="1" applyBorder="1" applyAlignment="1">
      <alignment horizontal="center" vertical="center" shrinkToFit="1"/>
    </xf>
    <xf numFmtId="2" fontId="10" fillId="9" borderId="4" xfId="1" applyNumberFormat="1" applyFont="1" applyFill="1" applyBorder="1" applyAlignment="1">
      <alignment horizontal="center" vertical="center"/>
    </xf>
    <xf numFmtId="178" fontId="10" fillId="9" borderId="4" xfId="5" applyNumberFormat="1" applyFont="1" applyFill="1" applyBorder="1" applyAlignment="1">
      <alignment horizontal="center" vertical="center"/>
    </xf>
    <xf numFmtId="0" fontId="10" fillId="9" borderId="12" xfId="5" applyFont="1" applyFill="1" applyBorder="1" applyAlignment="1">
      <alignment vertical="center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10" fillId="9" borderId="9" xfId="5" applyFont="1" applyFill="1" applyBorder="1" applyAlignment="1">
      <alignment horizontal="center" vertical="center"/>
    </xf>
    <xf numFmtId="0" fontId="8" fillId="9" borderId="3" xfId="1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38" fontId="10" fillId="8" borderId="9" xfId="1" applyFont="1" applyFill="1" applyBorder="1" applyAlignment="1">
      <alignment horizontal="center" vertical="center"/>
    </xf>
    <xf numFmtId="38" fontId="10" fillId="7" borderId="9" xfId="1" applyFont="1" applyFill="1" applyBorder="1" applyAlignment="1">
      <alignment horizontal="center" vertical="center"/>
    </xf>
    <xf numFmtId="38" fontId="10" fillId="4" borderId="9" xfId="1" applyFont="1" applyFill="1" applyBorder="1" applyAlignment="1">
      <alignment horizontal="center" vertical="center"/>
    </xf>
    <xf numFmtId="38" fontId="10" fillId="5" borderId="9" xfId="1" applyFont="1" applyFill="1" applyBorder="1" applyAlignment="1">
      <alignment horizontal="center" vertical="center"/>
    </xf>
    <xf numFmtId="179" fontId="6" fillId="0" borderId="0" xfId="4" applyNumberFormat="1" applyFont="1" applyFill="1" applyAlignment="1">
      <alignment horizontal="center" vertical="center" textRotation="255"/>
    </xf>
    <xf numFmtId="179" fontId="6" fillId="2" borderId="0" xfId="4" applyNumberFormat="1" applyFont="1" applyFill="1" applyAlignment="1">
      <alignment horizontal="center" vertical="center" textRotation="255"/>
    </xf>
    <xf numFmtId="179" fontId="6" fillId="0" borderId="0" xfId="4" applyNumberFormat="1" applyFont="1" applyFill="1" applyBorder="1" applyAlignment="1">
      <alignment horizontal="center" vertical="center" textRotation="255"/>
    </xf>
    <xf numFmtId="179" fontId="10" fillId="9" borderId="9" xfId="5" applyNumberFormat="1" applyFont="1" applyFill="1" applyBorder="1" applyAlignment="1">
      <alignment horizontal="center" vertical="center"/>
    </xf>
    <xf numFmtId="180" fontId="8" fillId="9" borderId="3" xfId="1" applyNumberFormat="1" applyFont="1" applyFill="1" applyBorder="1" applyAlignment="1">
      <alignment horizontal="center" vertical="center"/>
    </xf>
    <xf numFmtId="179" fontId="8" fillId="9" borderId="4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179" fontId="8" fillId="8" borderId="4" xfId="1" applyNumberFormat="1" applyFont="1" applyFill="1" applyBorder="1" applyAlignment="1">
      <alignment horizontal="center" vertical="center"/>
    </xf>
    <xf numFmtId="179" fontId="8" fillId="7" borderId="4" xfId="1" applyNumberFormat="1" applyFont="1" applyFill="1" applyBorder="1" applyAlignment="1">
      <alignment horizontal="center" vertical="center"/>
    </xf>
    <xf numFmtId="179" fontId="8" fillId="4" borderId="4" xfId="1" applyNumberFormat="1" applyFont="1" applyFill="1" applyBorder="1" applyAlignment="1">
      <alignment horizontal="center" vertical="center"/>
    </xf>
    <xf numFmtId="179" fontId="8" fillId="5" borderId="4" xfId="1" applyNumberFormat="1" applyFont="1" applyFill="1" applyBorder="1" applyAlignment="1">
      <alignment horizontal="center" vertical="center"/>
    </xf>
    <xf numFmtId="38" fontId="8" fillId="9" borderId="4" xfId="1" applyFont="1" applyFill="1" applyBorder="1" applyAlignment="1">
      <alignment horizontal="center" vertical="center"/>
    </xf>
    <xf numFmtId="178" fontId="10" fillId="2" borderId="10" xfId="5" applyNumberFormat="1" applyFont="1" applyFill="1" applyBorder="1" applyAlignment="1">
      <alignment horizontal="right" vertical="center"/>
    </xf>
    <xf numFmtId="178" fontId="10" fillId="8" borderId="10" xfId="5" applyNumberFormat="1" applyFont="1" applyFill="1" applyBorder="1" applyAlignment="1">
      <alignment horizontal="right" vertical="center"/>
    </xf>
    <xf numFmtId="178" fontId="10" fillId="7" borderId="10" xfId="5" applyNumberFormat="1" applyFont="1" applyFill="1" applyBorder="1" applyAlignment="1">
      <alignment horizontal="right" vertical="center"/>
    </xf>
    <xf numFmtId="178" fontId="10" fillId="4" borderId="10" xfId="5" applyNumberFormat="1" applyFont="1" applyFill="1" applyBorder="1" applyAlignment="1">
      <alignment horizontal="right" vertical="center"/>
    </xf>
    <xf numFmtId="178" fontId="10" fillId="5" borderId="10" xfId="5" applyNumberFormat="1" applyFont="1" applyFill="1" applyBorder="1" applyAlignment="1">
      <alignment horizontal="right" vertical="center"/>
    </xf>
    <xf numFmtId="10" fontId="6" fillId="0" borderId="0" xfId="2" applyNumberFormat="1" applyFont="1" applyFill="1" applyAlignment="1">
      <alignment horizontal="center" vertical="center" textRotation="255"/>
    </xf>
    <xf numFmtId="10" fontId="6" fillId="2" borderId="0" xfId="2" applyNumberFormat="1" applyFont="1" applyFill="1" applyAlignment="1">
      <alignment horizontal="center" vertical="center" textRotation="255"/>
    </xf>
    <xf numFmtId="10" fontId="6" fillId="0" borderId="0" xfId="2" applyNumberFormat="1" applyFont="1" applyFill="1" applyBorder="1" applyAlignment="1">
      <alignment horizontal="center" vertical="center" textRotation="255"/>
    </xf>
    <xf numFmtId="10" fontId="10" fillId="9" borderId="9" xfId="2" applyNumberFormat="1" applyFont="1" applyFill="1" applyBorder="1" applyAlignment="1" applyProtection="1">
      <alignment horizontal="center" vertical="center"/>
    </xf>
    <xf numFmtId="10" fontId="8" fillId="9" borderId="4" xfId="2" applyNumberFormat="1" applyFont="1" applyFill="1" applyBorder="1" applyAlignment="1">
      <alignment horizontal="center" vertical="center"/>
    </xf>
    <xf numFmtId="10" fontId="10" fillId="2" borderId="13" xfId="2" applyNumberFormat="1" applyFont="1" applyFill="1" applyBorder="1" applyAlignment="1">
      <alignment horizontal="right" vertical="center"/>
    </xf>
    <xf numFmtId="10" fontId="10" fillId="8" borderId="13" xfId="2" applyNumberFormat="1" applyFont="1" applyFill="1" applyBorder="1" applyAlignment="1">
      <alignment horizontal="right" vertical="center"/>
    </xf>
    <xf numFmtId="10" fontId="10" fillId="7" borderId="13" xfId="2" applyNumberFormat="1" applyFont="1" applyFill="1" applyBorder="1" applyAlignment="1">
      <alignment horizontal="right" vertical="center"/>
    </xf>
    <xf numFmtId="10" fontId="10" fillId="7" borderId="10" xfId="2" applyNumberFormat="1" applyFont="1" applyFill="1" applyBorder="1" applyAlignment="1">
      <alignment horizontal="right" vertical="center"/>
    </xf>
    <xf numFmtId="10" fontId="10" fillId="4" borderId="10" xfId="2" applyNumberFormat="1" applyFont="1" applyFill="1" applyBorder="1" applyAlignment="1">
      <alignment horizontal="right" vertical="center"/>
    </xf>
    <xf numFmtId="10" fontId="10" fillId="2" borderId="10" xfId="2" applyNumberFormat="1" applyFont="1" applyFill="1" applyBorder="1" applyAlignment="1">
      <alignment horizontal="right" vertical="center"/>
    </xf>
    <xf numFmtId="10" fontId="10" fillId="8" borderId="10" xfId="2" applyNumberFormat="1" applyFont="1" applyFill="1" applyBorder="1" applyAlignment="1">
      <alignment horizontal="right" vertical="center"/>
    </xf>
    <xf numFmtId="10" fontId="10" fillId="5" borderId="13" xfId="2" applyNumberFormat="1" applyFont="1" applyFill="1" applyBorder="1" applyAlignment="1">
      <alignment horizontal="right" vertical="center"/>
    </xf>
    <xf numFmtId="176" fontId="6" fillId="10" borderId="0" xfId="4" applyNumberFormat="1" applyFont="1" applyFill="1" applyAlignment="1">
      <alignment vertical="center" textRotation="255"/>
    </xf>
    <xf numFmtId="176" fontId="6" fillId="10" borderId="0" xfId="4" applyNumberFormat="1" applyFont="1" applyFill="1" applyBorder="1" applyAlignment="1">
      <alignment vertical="center" textRotation="255"/>
    </xf>
    <xf numFmtId="0" fontId="6" fillId="10" borderId="9" xfId="5" applyFont="1" applyFill="1" applyBorder="1" applyAlignment="1">
      <alignment horizontal="center" vertical="center"/>
    </xf>
    <xf numFmtId="0" fontId="6" fillId="10" borderId="4" xfId="5" applyFont="1" applyFill="1" applyBorder="1" applyAlignment="1">
      <alignment horizontal="center" vertical="center"/>
    </xf>
    <xf numFmtId="0" fontId="6" fillId="10" borderId="0" xfId="5" applyFont="1" applyFill="1" applyAlignment="1">
      <alignment horizontal="center" vertical="center"/>
    </xf>
    <xf numFmtId="0" fontId="3" fillId="10" borderId="0" xfId="0" applyFont="1" applyFill="1">
      <alignment vertical="center"/>
    </xf>
    <xf numFmtId="176" fontId="3" fillId="10" borderId="0" xfId="0" applyNumberFormat="1" applyFont="1" applyFill="1">
      <alignment vertical="center"/>
    </xf>
    <xf numFmtId="0" fontId="3" fillId="10" borderId="9" xfId="0" applyFont="1" applyFill="1" applyBorder="1">
      <alignment vertical="center"/>
    </xf>
    <xf numFmtId="0" fontId="3" fillId="10" borderId="4" xfId="0" applyFont="1" applyFill="1" applyBorder="1">
      <alignment vertical="center"/>
    </xf>
    <xf numFmtId="0" fontId="6" fillId="0" borderId="0" xfId="3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11" borderId="4" xfId="5" applyFont="1" applyFill="1" applyBorder="1" applyAlignment="1">
      <alignment horizontal="center" vertical="center" shrinkToFit="1"/>
    </xf>
    <xf numFmtId="38" fontId="6" fillId="9" borderId="4" xfId="1" applyFont="1" applyFill="1" applyBorder="1" applyAlignment="1" applyProtection="1">
      <alignment horizontal="center" vertical="center" shrinkToFit="1"/>
    </xf>
    <xf numFmtId="176" fontId="6" fillId="9" borderId="4" xfId="5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12" borderId="0" xfId="0" applyFont="1" applyFill="1">
      <alignment vertical="center"/>
    </xf>
    <xf numFmtId="0" fontId="3" fillId="5" borderId="0" xfId="0" applyFont="1" applyFill="1">
      <alignment vertical="center"/>
    </xf>
    <xf numFmtId="38" fontId="8" fillId="0" borderId="4" xfId="1" applyFont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179" fontId="8" fillId="0" borderId="0" xfId="0" applyNumberFormat="1" applyFont="1" applyFill="1">
      <alignment vertical="center"/>
    </xf>
    <xf numFmtId="10" fontId="8" fillId="0" borderId="0" xfId="2" applyNumberFormat="1" applyFont="1" applyFill="1">
      <alignment vertical="center"/>
    </xf>
    <xf numFmtId="0" fontId="3" fillId="11" borderId="0" xfId="0" applyFont="1" applyFill="1">
      <alignment vertical="center"/>
    </xf>
    <xf numFmtId="176" fontId="10" fillId="6" borderId="4" xfId="5" applyNumberFormat="1" applyFont="1" applyFill="1" applyBorder="1" applyAlignment="1">
      <alignment horizontal="center" vertical="center" shrinkToFit="1"/>
    </xf>
    <xf numFmtId="38" fontId="10" fillId="6" borderId="9" xfId="1" applyFont="1" applyFill="1" applyBorder="1" applyAlignment="1">
      <alignment horizontal="center" vertical="center"/>
    </xf>
    <xf numFmtId="179" fontId="8" fillId="6" borderId="4" xfId="1" applyNumberFormat="1" applyFont="1" applyFill="1" applyBorder="1" applyAlignment="1">
      <alignment horizontal="center" vertical="center"/>
    </xf>
    <xf numFmtId="178" fontId="10" fillId="6" borderId="10" xfId="5" applyNumberFormat="1" applyFont="1" applyFill="1" applyBorder="1" applyAlignment="1">
      <alignment horizontal="right" vertical="center"/>
    </xf>
    <xf numFmtId="10" fontId="10" fillId="6" borderId="13" xfId="2" applyNumberFormat="1" applyFont="1" applyFill="1" applyBorder="1" applyAlignment="1">
      <alignment horizontal="right" vertical="center"/>
    </xf>
    <xf numFmtId="0" fontId="3" fillId="6" borderId="0" xfId="0" applyFont="1" applyFill="1">
      <alignment vertical="center"/>
    </xf>
    <xf numFmtId="40" fontId="8" fillId="9" borderId="3" xfId="1" applyNumberFormat="1" applyFont="1" applyFill="1" applyBorder="1" applyAlignment="1">
      <alignment horizontal="center" vertical="center"/>
    </xf>
    <xf numFmtId="40" fontId="8" fillId="9" borderId="5" xfId="1" applyNumberFormat="1" applyFont="1" applyFill="1" applyBorder="1" applyAlignment="1">
      <alignment horizontal="center" vertical="center"/>
    </xf>
    <xf numFmtId="40" fontId="8" fillId="9" borderId="6" xfId="1" applyNumberFormat="1" applyFont="1" applyFill="1" applyBorder="1" applyAlignment="1">
      <alignment horizontal="center" vertical="center"/>
    </xf>
    <xf numFmtId="178" fontId="10" fillId="2" borderId="2" xfId="5" applyNumberFormat="1" applyFont="1" applyFill="1" applyBorder="1" applyAlignment="1">
      <alignment horizontal="center" vertical="center"/>
    </xf>
    <xf numFmtId="178" fontId="10" fillId="2" borderId="9" xfId="5" applyNumberFormat="1" applyFont="1" applyFill="1" applyBorder="1" applyAlignment="1">
      <alignment horizontal="center" vertical="center"/>
    </xf>
    <xf numFmtId="178" fontId="10" fillId="8" borderId="2" xfId="5" applyNumberFormat="1" applyFont="1" applyFill="1" applyBorder="1" applyAlignment="1">
      <alignment horizontal="center" vertical="center"/>
    </xf>
    <xf numFmtId="178" fontId="10" fillId="8" borderId="9" xfId="5" applyNumberFormat="1" applyFont="1" applyFill="1" applyBorder="1" applyAlignment="1">
      <alignment horizontal="center" vertical="center"/>
    </xf>
    <xf numFmtId="178" fontId="10" fillId="7" borderId="2" xfId="5" applyNumberFormat="1" applyFont="1" applyFill="1" applyBorder="1" applyAlignment="1">
      <alignment horizontal="center" vertical="center"/>
    </xf>
    <xf numFmtId="178" fontId="10" fillId="7" borderId="9" xfId="5" applyNumberFormat="1" applyFont="1" applyFill="1" applyBorder="1" applyAlignment="1">
      <alignment horizontal="center" vertical="center"/>
    </xf>
    <xf numFmtId="2" fontId="8" fillId="9" borderId="3" xfId="0" applyNumberFormat="1" applyFont="1" applyFill="1" applyBorder="1" applyAlignment="1">
      <alignment horizontal="center" vertical="center"/>
    </xf>
    <xf numFmtId="2" fontId="8" fillId="9" borderId="5" xfId="0" applyNumberFormat="1" applyFont="1" applyFill="1" applyBorder="1" applyAlignment="1">
      <alignment horizontal="center" vertical="center"/>
    </xf>
    <xf numFmtId="2" fontId="8" fillId="9" borderId="6" xfId="0" applyNumberFormat="1" applyFont="1" applyFill="1" applyBorder="1" applyAlignment="1">
      <alignment horizontal="center" vertical="center"/>
    </xf>
    <xf numFmtId="178" fontId="10" fillId="4" borderId="2" xfId="5" applyNumberFormat="1" applyFont="1" applyFill="1" applyBorder="1" applyAlignment="1">
      <alignment horizontal="center" vertical="center"/>
    </xf>
    <xf numFmtId="178" fontId="10" fillId="4" borderId="9" xfId="5" applyNumberFormat="1" applyFont="1" applyFill="1" applyBorder="1" applyAlignment="1">
      <alignment horizontal="center" vertical="center"/>
    </xf>
    <xf numFmtId="178" fontId="10" fillId="6" borderId="2" xfId="5" applyNumberFormat="1" applyFont="1" applyFill="1" applyBorder="1" applyAlignment="1">
      <alignment horizontal="center" vertical="center"/>
    </xf>
    <xf numFmtId="178" fontId="10" fillId="6" borderId="9" xfId="5" applyNumberFormat="1" applyFont="1" applyFill="1" applyBorder="1" applyAlignment="1">
      <alignment horizontal="center" vertical="center"/>
    </xf>
    <xf numFmtId="178" fontId="10" fillId="5" borderId="2" xfId="5" applyNumberFormat="1" applyFont="1" applyFill="1" applyBorder="1" applyAlignment="1">
      <alignment horizontal="center" vertical="center"/>
    </xf>
    <xf numFmtId="178" fontId="10" fillId="5" borderId="9" xfId="5" applyNumberFormat="1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 textRotation="255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9" borderId="11" xfId="5" applyFont="1" applyFill="1" applyBorder="1" applyAlignment="1">
      <alignment horizontal="center" vertical="center"/>
    </xf>
    <xf numFmtId="0" fontId="10" fillId="9" borderId="12" xfId="5" applyFont="1" applyFill="1" applyBorder="1" applyAlignment="1">
      <alignment horizontal="center" vertical="center"/>
    </xf>
    <xf numFmtId="0" fontId="10" fillId="9" borderId="13" xfId="5" applyFont="1" applyFill="1" applyBorder="1" applyAlignment="1">
      <alignment horizontal="center" vertical="center"/>
    </xf>
    <xf numFmtId="0" fontId="10" fillId="9" borderId="10" xfId="5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7" xfId="0" applyFont="1" applyFill="1" applyBorder="1" applyAlignment="1">
      <alignment horizontal="left" vertical="center" wrapText="1" shrinkToFit="1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shrinkToFit="1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6" fillId="3" borderId="2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 applyProtection="1">
      <alignment horizontal="center" vertical="center" wrapText="1"/>
      <protection locked="0"/>
    </xf>
    <xf numFmtId="0" fontId="6" fillId="3" borderId="8" xfId="5" applyFont="1" applyFill="1" applyBorder="1" applyAlignment="1" applyProtection="1">
      <alignment horizontal="center" vertical="center" wrapText="1"/>
      <protection locked="0"/>
    </xf>
    <xf numFmtId="0" fontId="6" fillId="3" borderId="9" xfId="5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vertical="center"/>
    </xf>
  </cellXfs>
  <cellStyles count="13">
    <cellStyle name="パーセント" xfId="2" builtinId="5"/>
    <cellStyle name="桁区切り" xfId="1" builtinId="6"/>
    <cellStyle name="桁区切り 2" xfId="9"/>
    <cellStyle name="桁区切り 2 2" xfId="4"/>
    <cellStyle name="桁区切り 3" xfId="11"/>
    <cellStyle name="標準" xfId="0" builtinId="0"/>
    <cellStyle name="標準 2" xfId="6"/>
    <cellStyle name="標準 2 2" xfId="3"/>
    <cellStyle name="標準 2 2 6" xfId="12"/>
    <cellStyle name="標準 3" xfId="5"/>
    <cellStyle name="標準 3 2" xfId="10"/>
    <cellStyle name="標準 3 3" xfId="7"/>
    <cellStyle name="標準 4" xfId="8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3fa8.lansys.mhlw.go.jp\c\&#35506;3\12303500_&#32769;&#20581;&#23616;&#12288;&#20171;&#35703;&#20445;&#38522;&#35336;&#30011;&#35506;\04_&#20132;&#20184;&#37329;&#23529;&#26619;&#12539;&#20132;&#20184;&#20418;\&#20196;&#21644;06&#24180;&#24230;\05_R7&#35413;&#20385;&#25351;&#27161;&#38598;&#35336;&#38306;&#20418;\06_&#35413;&#20385;&#32080;&#26524;&#38598;&#35336;\01_&#38598;&#35336;&#34920;&#12510;&#12473;&#12479;&#12540;\&#25552;&#20986;&#35519;&#26619;&#31080;&#12481;&#12455;&#12483;&#12463;&#29992;\1018&#24066;&#30010;&#26449;\&#65288;1018&#26178;&#28857;&#65289;00&#37117;&#36947;&#24220;&#30476;&#38598;&#32004;&#12501;&#12449;&#12452;&#12523;&#12398;&#38598;&#32004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約実行"/>
      <sheetName val="集約データ（推進＋支援）"/>
      <sheetName val="全国集計(推進＋支援）用"/>
      <sheetName val="★全国集計(推進＋支援)"/>
      <sheetName val="リスト"/>
    </sheetNames>
    <sheetDataSet>
      <sheetData sheetId="0">
        <row r="2">
          <cell r="G2">
            <v>0</v>
          </cell>
        </row>
      </sheetData>
      <sheetData sheetId="1"/>
      <sheetData sheetId="2"/>
      <sheetData sheetId="3"/>
      <sheetData sheetId="4">
        <row r="2">
          <cell r="C2" t="str">
            <v>北海道</v>
          </cell>
        </row>
        <row r="3">
          <cell r="C3" t="str">
            <v>青森県</v>
          </cell>
        </row>
        <row r="4">
          <cell r="C4" t="str">
            <v>岩手県</v>
          </cell>
        </row>
        <row r="5">
          <cell r="C5" t="str">
            <v>宮城県</v>
          </cell>
        </row>
        <row r="6">
          <cell r="C6" t="str">
            <v>秋田県</v>
          </cell>
        </row>
        <row r="7">
          <cell r="C7" t="str">
            <v>山形県</v>
          </cell>
        </row>
        <row r="8">
          <cell r="C8" t="str">
            <v>福島県</v>
          </cell>
        </row>
        <row r="9">
          <cell r="C9" t="str">
            <v>茨城県</v>
          </cell>
        </row>
        <row r="10">
          <cell r="C10" t="str">
            <v>栃木県</v>
          </cell>
        </row>
        <row r="11">
          <cell r="C11" t="str">
            <v>群馬県</v>
          </cell>
        </row>
        <row r="12">
          <cell r="C12" t="str">
            <v>埼玉県</v>
          </cell>
        </row>
        <row r="13">
          <cell r="C13" t="str">
            <v>千葉県</v>
          </cell>
        </row>
        <row r="14">
          <cell r="C14" t="str">
            <v>東京都</v>
          </cell>
        </row>
        <row r="15">
          <cell r="C15" t="str">
            <v>神奈川県</v>
          </cell>
        </row>
        <row r="16">
          <cell r="C16" t="str">
            <v>新潟県</v>
          </cell>
        </row>
        <row r="17">
          <cell r="C17" t="str">
            <v>富山県</v>
          </cell>
        </row>
        <row r="18">
          <cell r="C18" t="str">
            <v>石川県</v>
          </cell>
        </row>
        <row r="19">
          <cell r="C19" t="str">
            <v>福井県</v>
          </cell>
        </row>
        <row r="20">
          <cell r="C20" t="str">
            <v>山梨県</v>
          </cell>
        </row>
        <row r="21">
          <cell r="C21" t="str">
            <v>長野県</v>
          </cell>
        </row>
        <row r="22">
          <cell r="C22" t="str">
            <v>岐阜県</v>
          </cell>
        </row>
        <row r="23">
          <cell r="C23" t="str">
            <v>静岡県</v>
          </cell>
        </row>
        <row r="24">
          <cell r="C24" t="str">
            <v>愛知県</v>
          </cell>
        </row>
        <row r="25">
          <cell r="C25" t="str">
            <v>三重県</v>
          </cell>
        </row>
        <row r="26">
          <cell r="C26" t="str">
            <v>滋賀県</v>
          </cell>
        </row>
        <row r="27">
          <cell r="C27" t="str">
            <v>京都府</v>
          </cell>
        </row>
        <row r="28">
          <cell r="C28" t="str">
            <v>大阪府</v>
          </cell>
        </row>
        <row r="29">
          <cell r="C29" t="str">
            <v>兵庫県</v>
          </cell>
        </row>
        <row r="30">
          <cell r="C30" t="str">
            <v>奈良県</v>
          </cell>
        </row>
        <row r="31">
          <cell r="C31" t="str">
            <v>和歌山県</v>
          </cell>
        </row>
        <row r="32">
          <cell r="C32" t="str">
            <v>鳥取県</v>
          </cell>
        </row>
        <row r="33">
          <cell r="C33" t="str">
            <v>島根県</v>
          </cell>
        </row>
        <row r="34">
          <cell r="C34" t="str">
            <v>岡山県</v>
          </cell>
        </row>
        <row r="35">
          <cell r="C35" t="str">
            <v>広島県</v>
          </cell>
        </row>
        <row r="36">
          <cell r="C36" t="str">
            <v>山口県</v>
          </cell>
        </row>
        <row r="37">
          <cell r="C37" t="str">
            <v>徳島県</v>
          </cell>
        </row>
        <row r="38">
          <cell r="C38" t="str">
            <v>香川県</v>
          </cell>
        </row>
        <row r="39">
          <cell r="C39" t="str">
            <v>愛媛県</v>
          </cell>
        </row>
        <row r="40">
          <cell r="C40" t="str">
            <v>高知県</v>
          </cell>
        </row>
        <row r="41">
          <cell r="C41" t="str">
            <v>福岡県</v>
          </cell>
        </row>
        <row r="42">
          <cell r="C42" t="str">
            <v>佐賀県</v>
          </cell>
        </row>
        <row r="43">
          <cell r="C43" t="str">
            <v>長崎県</v>
          </cell>
        </row>
        <row r="44">
          <cell r="C44" t="str">
            <v>熊本県</v>
          </cell>
        </row>
        <row r="45">
          <cell r="C45" t="str">
            <v>大分県</v>
          </cell>
        </row>
        <row r="46">
          <cell r="C46" t="str">
            <v>宮崎県</v>
          </cell>
        </row>
        <row r="47">
          <cell r="C47" t="str">
            <v>鹿児島県</v>
          </cell>
        </row>
        <row r="48">
          <cell r="C48" t="str">
            <v>沖縄県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V18"/>
  <sheetViews>
    <sheetView tabSelected="1" zoomScale="80" zoomScaleNormal="80" zoomScaleSheetLayoutView="90" workbookViewId="0">
      <pane xSplit="10" ySplit="9" topLeftCell="K10" activePane="bottomRight" state="frozen"/>
      <selection pane="topRight" activeCell="I1" sqref="I1"/>
      <selection pane="bottomLeft" activeCell="A9" sqref="A9"/>
      <selection pane="bottomRight" activeCell="H1795" sqref="H1795"/>
    </sheetView>
  </sheetViews>
  <sheetFormatPr defaultRowHeight="18.75" x14ac:dyDescent="0.4"/>
  <cols>
    <col min="1" max="6" width="0" style="2" hidden="1" customWidth="1"/>
    <col min="7" max="7" width="9" style="2"/>
    <col min="8" max="8" width="13.125" style="2" customWidth="1"/>
    <col min="9" max="9" width="13.5" style="2" customWidth="1"/>
    <col min="10" max="10" width="15.875" style="2" customWidth="1"/>
    <col min="11" max="13" width="13.5" style="2" customWidth="1"/>
    <col min="14" max="332" width="8.75" style="2" customWidth="1"/>
    <col min="333" max="333" width="14.25" style="2" customWidth="1"/>
    <col min="334" max="334" width="8.75" style="3" customWidth="1"/>
    <col min="335" max="16384" width="9" style="91"/>
  </cols>
  <sheetData>
    <row r="1" spans="1:334" s="90" customFormat="1" ht="28.9" customHeight="1" x14ac:dyDescent="0.4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  <c r="IM1" s="189"/>
      <c r="IN1" s="189"/>
      <c r="IO1" s="189"/>
      <c r="IP1" s="189"/>
      <c r="IQ1" s="189"/>
      <c r="IR1" s="189"/>
      <c r="IS1" s="189"/>
      <c r="IT1" s="189"/>
      <c r="IU1" s="189"/>
      <c r="IV1" s="189"/>
      <c r="IW1" s="189"/>
      <c r="IX1" s="189"/>
      <c r="IY1" s="189"/>
      <c r="IZ1" s="189"/>
      <c r="JA1" s="189"/>
      <c r="JB1" s="189"/>
      <c r="JC1" s="189"/>
      <c r="JD1" s="189"/>
      <c r="JE1" s="189"/>
      <c r="JF1" s="189"/>
      <c r="JG1" s="189"/>
      <c r="JH1" s="189"/>
      <c r="JI1" s="189"/>
      <c r="JJ1" s="189"/>
      <c r="JK1" s="189"/>
      <c r="JL1" s="189"/>
      <c r="JM1" s="189"/>
      <c r="JN1" s="189"/>
      <c r="JO1" s="189"/>
      <c r="JP1" s="189"/>
      <c r="JQ1" s="189"/>
      <c r="JR1" s="189"/>
      <c r="JS1" s="189"/>
      <c r="JT1" s="189"/>
      <c r="JU1" s="189"/>
      <c r="JV1" s="189"/>
      <c r="JW1" s="189"/>
      <c r="JX1" s="189"/>
      <c r="JY1" s="189"/>
      <c r="JZ1" s="189"/>
      <c r="KA1" s="189"/>
      <c r="KB1" s="189"/>
      <c r="KC1" s="189"/>
      <c r="KD1" s="189"/>
      <c r="KE1" s="189"/>
      <c r="KF1" s="189"/>
      <c r="KG1" s="189"/>
      <c r="KH1" s="189"/>
      <c r="KI1" s="189"/>
      <c r="KJ1" s="189"/>
      <c r="KK1" s="189"/>
      <c r="KL1" s="189"/>
      <c r="KM1" s="189"/>
      <c r="KN1" s="189"/>
      <c r="KO1" s="189"/>
      <c r="KP1" s="189"/>
      <c r="KQ1" s="189"/>
      <c r="KR1" s="189"/>
      <c r="KS1" s="189"/>
      <c r="KT1" s="189"/>
      <c r="KU1" s="189"/>
      <c r="KV1" s="189"/>
      <c r="KW1" s="189"/>
      <c r="KX1" s="189"/>
      <c r="KY1" s="189"/>
      <c r="KZ1" s="189"/>
      <c r="LA1" s="189"/>
      <c r="LB1" s="189"/>
      <c r="LC1" s="189"/>
      <c r="LD1" s="189"/>
      <c r="LE1" s="189"/>
      <c r="LF1" s="189"/>
      <c r="LG1" s="189"/>
      <c r="LH1" s="189"/>
      <c r="LI1" s="189"/>
      <c r="LJ1" s="189"/>
      <c r="LK1" s="189"/>
      <c r="LL1" s="189"/>
      <c r="LM1" s="189"/>
      <c r="LN1" s="189"/>
      <c r="LO1" s="189"/>
      <c r="LP1" s="189"/>
      <c r="LQ1" s="189"/>
      <c r="LR1" s="189"/>
      <c r="LS1" s="189"/>
      <c r="LT1" s="189"/>
      <c r="LU1" s="2"/>
      <c r="LV1" s="3"/>
    </row>
    <row r="2" spans="1:334" s="92" customFormat="1" ht="64.900000000000006" customHeight="1" x14ac:dyDescent="0.4">
      <c r="A2" s="170" t="s">
        <v>1</v>
      </c>
      <c r="B2" s="171" t="s">
        <v>2</v>
      </c>
      <c r="C2" s="170" t="s">
        <v>3</v>
      </c>
      <c r="D2" s="170" t="s">
        <v>4</v>
      </c>
      <c r="E2" s="170" t="s">
        <v>5</v>
      </c>
      <c r="F2" s="172" t="s">
        <v>6</v>
      </c>
      <c r="G2" s="30"/>
      <c r="H2" s="173" t="s">
        <v>7</v>
      </c>
      <c r="I2" s="176" t="s">
        <v>8</v>
      </c>
      <c r="J2" s="177" t="s">
        <v>111</v>
      </c>
      <c r="K2" s="176" t="s">
        <v>9</v>
      </c>
      <c r="L2" s="178" t="s">
        <v>10</v>
      </c>
      <c r="M2" s="178" t="s">
        <v>11</v>
      </c>
      <c r="N2" s="181" t="s">
        <v>12</v>
      </c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3" t="s">
        <v>13</v>
      </c>
      <c r="EL2" s="185" t="s">
        <v>14</v>
      </c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  <c r="IR2" s="186"/>
      <c r="IS2" s="186"/>
      <c r="IT2" s="186"/>
      <c r="IU2" s="186"/>
      <c r="IV2" s="186"/>
      <c r="IW2" s="186"/>
      <c r="IX2" s="186"/>
      <c r="IY2" s="186"/>
      <c r="IZ2" s="186"/>
      <c r="JA2" s="186"/>
      <c r="JB2" s="186"/>
      <c r="JC2" s="186"/>
      <c r="JD2" s="186"/>
      <c r="JE2" s="186"/>
      <c r="JF2" s="186"/>
      <c r="JG2" s="186"/>
      <c r="JH2" s="186"/>
      <c r="JI2" s="186"/>
      <c r="JJ2" s="186"/>
      <c r="JK2" s="186"/>
      <c r="JL2" s="186"/>
      <c r="JM2" s="186"/>
      <c r="JN2" s="186"/>
      <c r="JO2" s="186"/>
      <c r="JP2" s="186"/>
      <c r="JQ2" s="186"/>
      <c r="JR2" s="186"/>
      <c r="JS2" s="186"/>
      <c r="JT2" s="186"/>
      <c r="JU2" s="186"/>
      <c r="JV2" s="186"/>
      <c r="JW2" s="186"/>
      <c r="JX2" s="186"/>
      <c r="JY2" s="186"/>
      <c r="JZ2" s="186"/>
      <c r="KA2" s="186"/>
      <c r="KB2" s="186"/>
      <c r="KC2" s="186"/>
      <c r="KD2" s="186"/>
      <c r="KE2" s="186"/>
      <c r="KF2" s="186"/>
      <c r="KG2" s="186"/>
      <c r="KH2" s="186"/>
      <c r="KI2" s="186"/>
      <c r="KJ2" s="186"/>
      <c r="KK2" s="186"/>
      <c r="KL2" s="186"/>
      <c r="KM2" s="186"/>
      <c r="KN2" s="186"/>
      <c r="KO2" s="186"/>
      <c r="KP2" s="186"/>
      <c r="KQ2" s="186"/>
      <c r="KR2" s="186"/>
      <c r="KS2" s="186"/>
      <c r="KT2" s="186"/>
      <c r="KU2" s="186"/>
      <c r="KV2" s="186"/>
      <c r="KW2" s="186"/>
      <c r="KX2" s="186"/>
      <c r="KY2" s="186"/>
      <c r="KZ2" s="186"/>
      <c r="LA2" s="186"/>
      <c r="LB2" s="186"/>
      <c r="LC2" s="186"/>
      <c r="LD2" s="186"/>
      <c r="LE2" s="186"/>
      <c r="LF2" s="186"/>
      <c r="LG2" s="186"/>
      <c r="LH2" s="186"/>
      <c r="LI2" s="186"/>
      <c r="LJ2" s="186"/>
      <c r="LK2" s="186"/>
      <c r="LL2" s="186"/>
      <c r="LM2" s="186"/>
      <c r="LN2" s="186"/>
      <c r="LO2" s="186"/>
      <c r="LP2" s="186"/>
      <c r="LQ2" s="186"/>
      <c r="LR2" s="186"/>
      <c r="LS2" s="186"/>
      <c r="LT2" s="187" t="s">
        <v>15</v>
      </c>
      <c r="LU2" s="127" t="s">
        <v>16</v>
      </c>
      <c r="LV2" s="123" t="s">
        <v>17</v>
      </c>
    </row>
    <row r="3" spans="1:334" s="90" customFormat="1" ht="18" customHeight="1" x14ac:dyDescent="0.4">
      <c r="A3" s="170"/>
      <c r="B3" s="171"/>
      <c r="C3" s="170"/>
      <c r="D3" s="170"/>
      <c r="E3" s="170"/>
      <c r="F3" s="172"/>
      <c r="G3" s="30"/>
      <c r="H3" s="174"/>
      <c r="I3" s="176"/>
      <c r="J3" s="177"/>
      <c r="K3" s="176"/>
      <c r="L3" s="179"/>
      <c r="M3" s="179"/>
      <c r="N3" s="162" t="s">
        <v>18</v>
      </c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4"/>
      <c r="BE3" s="165" t="s">
        <v>19</v>
      </c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7"/>
      <c r="CA3" s="165" t="s">
        <v>20</v>
      </c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7"/>
      <c r="DD3" s="165" t="s">
        <v>24</v>
      </c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7"/>
      <c r="EK3" s="184"/>
      <c r="EL3" s="162" t="s">
        <v>25</v>
      </c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8"/>
      <c r="IC3" s="162" t="s">
        <v>22</v>
      </c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8"/>
      <c r="JE3" s="165" t="s">
        <v>23</v>
      </c>
      <c r="JF3" s="166"/>
      <c r="JG3" s="166"/>
      <c r="JH3" s="166"/>
      <c r="JI3" s="166"/>
      <c r="JJ3" s="166"/>
      <c r="JK3" s="166"/>
      <c r="JL3" s="166"/>
      <c r="JM3" s="166"/>
      <c r="JN3" s="166"/>
      <c r="JO3" s="166"/>
      <c r="JP3" s="166"/>
      <c r="JQ3" s="166"/>
      <c r="JR3" s="166"/>
      <c r="JS3" s="166"/>
      <c r="JT3" s="166"/>
      <c r="JU3" s="166"/>
      <c r="JV3" s="166"/>
      <c r="JW3" s="166"/>
      <c r="JX3" s="166"/>
      <c r="JY3" s="166"/>
      <c r="JZ3" s="166"/>
      <c r="KA3" s="166"/>
      <c r="KB3" s="166"/>
      <c r="KC3" s="166"/>
      <c r="KD3" s="166"/>
      <c r="KE3" s="166"/>
      <c r="KF3" s="166"/>
      <c r="KG3" s="166"/>
      <c r="KH3" s="166"/>
      <c r="KI3" s="166"/>
      <c r="KJ3" s="166"/>
      <c r="KK3" s="166"/>
      <c r="KL3" s="169"/>
      <c r="KM3" s="165" t="s">
        <v>21</v>
      </c>
      <c r="KN3" s="166"/>
      <c r="KO3" s="166"/>
      <c r="KP3" s="166"/>
      <c r="KQ3" s="166"/>
      <c r="KR3" s="166"/>
      <c r="KS3" s="166"/>
      <c r="KT3" s="166"/>
      <c r="KU3" s="166"/>
      <c r="KV3" s="166"/>
      <c r="KW3" s="166"/>
      <c r="KX3" s="166"/>
      <c r="KY3" s="166"/>
      <c r="KZ3" s="166"/>
      <c r="LA3" s="166"/>
      <c r="LB3" s="166"/>
      <c r="LC3" s="166"/>
      <c r="LD3" s="166"/>
      <c r="LE3" s="166"/>
      <c r="LF3" s="166"/>
      <c r="LG3" s="166"/>
      <c r="LH3" s="166"/>
      <c r="LI3" s="166"/>
      <c r="LJ3" s="166"/>
      <c r="LK3" s="166"/>
      <c r="LL3" s="166"/>
      <c r="LM3" s="166"/>
      <c r="LN3" s="166"/>
      <c r="LO3" s="166"/>
      <c r="LP3" s="166"/>
      <c r="LQ3" s="166"/>
      <c r="LR3" s="166"/>
      <c r="LS3" s="124" t="s">
        <v>26</v>
      </c>
      <c r="LT3" s="188"/>
      <c r="LU3" s="128"/>
      <c r="LV3" s="123"/>
    </row>
    <row r="4" spans="1:334" s="93" customFormat="1" ht="18" customHeight="1" x14ac:dyDescent="0.4">
      <c r="A4" s="170"/>
      <c r="B4" s="171"/>
      <c r="C4" s="170"/>
      <c r="D4" s="170"/>
      <c r="E4" s="170"/>
      <c r="F4" s="172"/>
      <c r="G4" s="30"/>
      <c r="H4" s="174"/>
      <c r="I4" s="176"/>
      <c r="J4" s="177"/>
      <c r="K4" s="176"/>
      <c r="L4" s="179"/>
      <c r="M4" s="179"/>
      <c r="N4" s="153" t="s">
        <v>27</v>
      </c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29" t="s">
        <v>28</v>
      </c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30" t="s">
        <v>29</v>
      </c>
      <c r="BC4" s="145" t="s">
        <v>30</v>
      </c>
      <c r="BD4" s="125" t="s">
        <v>31</v>
      </c>
      <c r="BE4" s="153" t="s">
        <v>27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29" t="s">
        <v>28</v>
      </c>
      <c r="BQ4" s="129"/>
      <c r="BR4" s="129"/>
      <c r="BS4" s="129"/>
      <c r="BT4" s="129"/>
      <c r="BU4" s="129"/>
      <c r="BV4" s="129"/>
      <c r="BW4" s="129"/>
      <c r="BX4" s="130" t="s">
        <v>32</v>
      </c>
      <c r="BY4" s="145" t="s">
        <v>33</v>
      </c>
      <c r="BZ4" s="125" t="s">
        <v>34</v>
      </c>
      <c r="CA4" s="153" t="s">
        <v>27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29" t="s">
        <v>28</v>
      </c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30" t="s">
        <v>35</v>
      </c>
      <c r="DB4" s="145" t="s">
        <v>36</v>
      </c>
      <c r="DC4" s="125" t="s">
        <v>37</v>
      </c>
      <c r="DD4" s="152" t="s">
        <v>38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25" t="s">
        <v>26</v>
      </c>
      <c r="EK4" s="184"/>
      <c r="EL4" s="156" t="s">
        <v>27</v>
      </c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8"/>
      <c r="FU4" s="129" t="s">
        <v>28</v>
      </c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30" t="s">
        <v>29</v>
      </c>
      <c r="IA4" s="145" t="s">
        <v>30</v>
      </c>
      <c r="IB4" s="151" t="s">
        <v>31</v>
      </c>
      <c r="IC4" s="153" t="s">
        <v>27</v>
      </c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29" t="s">
        <v>39</v>
      </c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30" t="s">
        <v>32</v>
      </c>
      <c r="JC4" s="145" t="s">
        <v>33</v>
      </c>
      <c r="JD4" s="151" t="s">
        <v>34</v>
      </c>
      <c r="JE4" s="153" t="s">
        <v>27</v>
      </c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29" t="s">
        <v>28</v>
      </c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30" t="s">
        <v>35</v>
      </c>
      <c r="KK4" s="145" t="s">
        <v>36</v>
      </c>
      <c r="KL4" s="151" t="s">
        <v>37</v>
      </c>
      <c r="KM4" s="152" t="s">
        <v>38</v>
      </c>
      <c r="KN4" s="152"/>
      <c r="KO4" s="152"/>
      <c r="KP4" s="152"/>
      <c r="KQ4" s="152"/>
      <c r="KR4" s="152"/>
      <c r="KS4" s="152"/>
      <c r="KT4" s="152"/>
      <c r="KU4" s="152"/>
      <c r="KV4" s="152"/>
      <c r="KW4" s="152"/>
      <c r="KX4" s="152"/>
      <c r="KY4" s="152"/>
      <c r="KZ4" s="152"/>
      <c r="LA4" s="152"/>
      <c r="LB4" s="152"/>
      <c r="LC4" s="152"/>
      <c r="LD4" s="152"/>
      <c r="LE4" s="152"/>
      <c r="LF4" s="152"/>
      <c r="LG4" s="152"/>
      <c r="LH4" s="152"/>
      <c r="LI4" s="152"/>
      <c r="LJ4" s="152"/>
      <c r="LK4" s="152"/>
      <c r="LL4" s="152"/>
      <c r="LM4" s="152"/>
      <c r="LN4" s="152"/>
      <c r="LO4" s="152"/>
      <c r="LP4" s="152"/>
      <c r="LQ4" s="152"/>
      <c r="LR4" s="152"/>
      <c r="LS4" s="125"/>
      <c r="LT4" s="188"/>
      <c r="LU4" s="128"/>
      <c r="LV4" s="123"/>
    </row>
    <row r="5" spans="1:334" s="90" customFormat="1" ht="18" customHeight="1" x14ac:dyDescent="0.4">
      <c r="A5" s="170"/>
      <c r="B5" s="171"/>
      <c r="C5" s="170"/>
      <c r="D5" s="170"/>
      <c r="E5" s="170"/>
      <c r="F5" s="172"/>
      <c r="G5" s="30"/>
      <c r="H5" s="174"/>
      <c r="I5" s="176"/>
      <c r="J5" s="177"/>
      <c r="K5" s="176"/>
      <c r="L5" s="179"/>
      <c r="M5" s="179"/>
      <c r="N5" s="149">
        <v>1</v>
      </c>
      <c r="O5" s="149"/>
      <c r="P5" s="149"/>
      <c r="Q5" s="149"/>
      <c r="R5" s="137">
        <v>2</v>
      </c>
      <c r="S5" s="137"/>
      <c r="T5" s="137"/>
      <c r="U5" s="137"/>
      <c r="V5" s="137">
        <v>3</v>
      </c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>
        <v>4</v>
      </c>
      <c r="AM5" s="137"/>
      <c r="AN5" s="137"/>
      <c r="AO5" s="137"/>
      <c r="AP5" s="138">
        <v>1</v>
      </c>
      <c r="AQ5" s="138"/>
      <c r="AR5" s="138"/>
      <c r="AS5" s="138"/>
      <c r="AT5" s="138">
        <v>2</v>
      </c>
      <c r="AU5" s="138"/>
      <c r="AV5" s="138"/>
      <c r="AW5" s="138"/>
      <c r="AX5" s="138">
        <v>3</v>
      </c>
      <c r="AY5" s="138"/>
      <c r="AZ5" s="138"/>
      <c r="BA5" s="138"/>
      <c r="BB5" s="131"/>
      <c r="BC5" s="146"/>
      <c r="BD5" s="125"/>
      <c r="BE5" s="137">
        <v>1</v>
      </c>
      <c r="BF5" s="137"/>
      <c r="BG5" s="137"/>
      <c r="BH5" s="137"/>
      <c r="BI5" s="137">
        <v>2</v>
      </c>
      <c r="BJ5" s="137"/>
      <c r="BK5" s="137"/>
      <c r="BL5" s="137"/>
      <c r="BM5" s="137"/>
      <c r="BN5" s="137"/>
      <c r="BO5" s="137"/>
      <c r="BP5" s="138">
        <v>1</v>
      </c>
      <c r="BQ5" s="138"/>
      <c r="BR5" s="138"/>
      <c r="BS5" s="138"/>
      <c r="BT5" s="138">
        <v>2</v>
      </c>
      <c r="BU5" s="138"/>
      <c r="BV5" s="138"/>
      <c r="BW5" s="138"/>
      <c r="BX5" s="131"/>
      <c r="BY5" s="146"/>
      <c r="BZ5" s="125"/>
      <c r="CA5" s="137">
        <v>1</v>
      </c>
      <c r="CB5" s="137"/>
      <c r="CC5" s="137"/>
      <c r="CD5" s="137"/>
      <c r="CE5" s="137"/>
      <c r="CF5" s="137">
        <v>2</v>
      </c>
      <c r="CG5" s="137"/>
      <c r="CH5" s="137"/>
      <c r="CI5" s="137"/>
      <c r="CJ5" s="137"/>
      <c r="CK5" s="137"/>
      <c r="CL5" s="137"/>
      <c r="CM5" s="137"/>
      <c r="CN5" s="137"/>
      <c r="CO5" s="138">
        <v>1</v>
      </c>
      <c r="CP5" s="138"/>
      <c r="CQ5" s="138"/>
      <c r="CR5" s="138"/>
      <c r="CS5" s="138">
        <v>2</v>
      </c>
      <c r="CT5" s="138"/>
      <c r="CU5" s="138"/>
      <c r="CV5" s="138"/>
      <c r="CW5" s="138">
        <v>3</v>
      </c>
      <c r="CX5" s="138"/>
      <c r="CY5" s="138"/>
      <c r="CZ5" s="138"/>
      <c r="DA5" s="131"/>
      <c r="DB5" s="146"/>
      <c r="DC5" s="125"/>
      <c r="DD5" s="138">
        <v>1</v>
      </c>
      <c r="DE5" s="138"/>
      <c r="DF5" s="138"/>
      <c r="DG5" s="138"/>
      <c r="DH5" s="138"/>
      <c r="DI5" s="138"/>
      <c r="DJ5" s="138"/>
      <c r="DK5" s="138"/>
      <c r="DL5" s="138">
        <v>2</v>
      </c>
      <c r="DM5" s="138"/>
      <c r="DN5" s="138"/>
      <c r="DO5" s="138"/>
      <c r="DP5" s="138">
        <v>3</v>
      </c>
      <c r="DQ5" s="138"/>
      <c r="DR5" s="138"/>
      <c r="DS5" s="138"/>
      <c r="DT5" s="138"/>
      <c r="DU5" s="138"/>
      <c r="DV5" s="138"/>
      <c r="DW5" s="138"/>
      <c r="DX5" s="138">
        <v>4</v>
      </c>
      <c r="DY5" s="138"/>
      <c r="DZ5" s="138"/>
      <c r="EA5" s="138"/>
      <c r="EB5" s="138">
        <v>5</v>
      </c>
      <c r="EC5" s="138"/>
      <c r="ED5" s="138"/>
      <c r="EE5" s="138"/>
      <c r="EF5" s="138"/>
      <c r="EG5" s="138"/>
      <c r="EH5" s="138"/>
      <c r="EI5" s="138"/>
      <c r="EJ5" s="125"/>
      <c r="EK5" s="184"/>
      <c r="EL5" s="137">
        <v>1</v>
      </c>
      <c r="EM5" s="137"/>
      <c r="EN5" s="137"/>
      <c r="EO5" s="137"/>
      <c r="EP5" s="137">
        <v>2</v>
      </c>
      <c r="EQ5" s="137"/>
      <c r="ER5" s="137"/>
      <c r="ES5" s="137"/>
      <c r="ET5" s="137"/>
      <c r="EU5" s="137"/>
      <c r="EV5" s="137"/>
      <c r="EW5" s="137">
        <v>3</v>
      </c>
      <c r="EX5" s="137"/>
      <c r="EY5" s="137"/>
      <c r="EZ5" s="137"/>
      <c r="FA5" s="159">
        <v>4</v>
      </c>
      <c r="FB5" s="160"/>
      <c r="FC5" s="160"/>
      <c r="FD5" s="160"/>
      <c r="FE5" s="161"/>
      <c r="FF5" s="137">
        <v>5</v>
      </c>
      <c r="FG5" s="137"/>
      <c r="FH5" s="137"/>
      <c r="FI5" s="137"/>
      <c r="FJ5" s="137">
        <v>6</v>
      </c>
      <c r="FK5" s="137"/>
      <c r="FL5" s="137"/>
      <c r="FM5" s="137"/>
      <c r="FN5" s="137"/>
      <c r="FO5" s="159">
        <v>7</v>
      </c>
      <c r="FP5" s="160"/>
      <c r="FQ5" s="160"/>
      <c r="FR5" s="160"/>
      <c r="FS5" s="160"/>
      <c r="FT5" s="161"/>
      <c r="FU5" s="138">
        <v>1</v>
      </c>
      <c r="FV5" s="138"/>
      <c r="FW5" s="138"/>
      <c r="FX5" s="138"/>
      <c r="FY5" s="138">
        <v>2</v>
      </c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>
        <v>3</v>
      </c>
      <c r="GL5" s="138"/>
      <c r="GM5" s="138"/>
      <c r="GN5" s="138"/>
      <c r="GO5" s="138">
        <v>4</v>
      </c>
      <c r="GP5" s="138"/>
      <c r="GQ5" s="138"/>
      <c r="GR5" s="138"/>
      <c r="GS5" s="138"/>
      <c r="GT5" s="138"/>
      <c r="GU5" s="138"/>
      <c r="GV5" s="138"/>
      <c r="GW5" s="138">
        <v>5</v>
      </c>
      <c r="GX5" s="138"/>
      <c r="GY5" s="138"/>
      <c r="GZ5" s="138"/>
      <c r="HA5" s="138">
        <v>6</v>
      </c>
      <c r="HB5" s="138"/>
      <c r="HC5" s="138"/>
      <c r="HD5" s="138"/>
      <c r="HE5" s="138">
        <v>7</v>
      </c>
      <c r="HF5" s="138"/>
      <c r="HG5" s="138"/>
      <c r="HH5" s="138"/>
      <c r="HI5" s="138">
        <v>8</v>
      </c>
      <c r="HJ5" s="138"/>
      <c r="HK5" s="138"/>
      <c r="HL5" s="138"/>
      <c r="HM5" s="138">
        <v>9</v>
      </c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1"/>
      <c r="IA5" s="146"/>
      <c r="IB5" s="125"/>
      <c r="IC5" s="137">
        <v>1</v>
      </c>
      <c r="ID5" s="137"/>
      <c r="IE5" s="137"/>
      <c r="IF5" s="137"/>
      <c r="IG5" s="137"/>
      <c r="IH5" s="137">
        <v>2</v>
      </c>
      <c r="II5" s="137"/>
      <c r="IJ5" s="137"/>
      <c r="IK5" s="137"/>
      <c r="IL5" s="137">
        <v>3</v>
      </c>
      <c r="IM5" s="137"/>
      <c r="IN5" s="137"/>
      <c r="IO5" s="137"/>
      <c r="IP5" s="138">
        <v>1</v>
      </c>
      <c r="IQ5" s="138"/>
      <c r="IR5" s="138"/>
      <c r="IS5" s="138"/>
      <c r="IT5" s="138">
        <v>2</v>
      </c>
      <c r="IU5" s="138"/>
      <c r="IV5" s="138"/>
      <c r="IW5" s="138"/>
      <c r="IX5" s="138">
        <v>3</v>
      </c>
      <c r="IY5" s="138"/>
      <c r="IZ5" s="138"/>
      <c r="JA5" s="138"/>
      <c r="JB5" s="131"/>
      <c r="JC5" s="146"/>
      <c r="JD5" s="125"/>
      <c r="JE5" s="137">
        <v>1</v>
      </c>
      <c r="JF5" s="137"/>
      <c r="JG5" s="137"/>
      <c r="JH5" s="137"/>
      <c r="JI5" s="137"/>
      <c r="JJ5" s="137">
        <v>2</v>
      </c>
      <c r="JK5" s="137"/>
      <c r="JL5" s="137"/>
      <c r="JM5" s="137"/>
      <c r="JN5" s="137"/>
      <c r="JO5" s="137"/>
      <c r="JP5" s="137">
        <v>3</v>
      </c>
      <c r="JQ5" s="137"/>
      <c r="JR5" s="137"/>
      <c r="JS5" s="137"/>
      <c r="JT5" s="138">
        <v>1</v>
      </c>
      <c r="JU5" s="138"/>
      <c r="JV5" s="138"/>
      <c r="JW5" s="138"/>
      <c r="JX5" s="138"/>
      <c r="JY5" s="138"/>
      <c r="JZ5" s="138"/>
      <c r="KA5" s="138"/>
      <c r="KB5" s="138">
        <v>2</v>
      </c>
      <c r="KC5" s="138"/>
      <c r="KD5" s="138"/>
      <c r="KE5" s="138"/>
      <c r="KF5" s="138"/>
      <c r="KG5" s="138"/>
      <c r="KH5" s="138"/>
      <c r="KI5" s="138"/>
      <c r="KJ5" s="131"/>
      <c r="KK5" s="146"/>
      <c r="KL5" s="125"/>
      <c r="KM5" s="138">
        <v>1</v>
      </c>
      <c r="KN5" s="138"/>
      <c r="KO5" s="138"/>
      <c r="KP5" s="138"/>
      <c r="KQ5" s="138"/>
      <c r="KR5" s="138"/>
      <c r="KS5" s="138"/>
      <c r="KT5" s="138"/>
      <c r="KU5" s="138">
        <v>2</v>
      </c>
      <c r="KV5" s="138"/>
      <c r="KW5" s="138"/>
      <c r="KX5" s="138"/>
      <c r="KY5" s="138">
        <v>3</v>
      </c>
      <c r="KZ5" s="138"/>
      <c r="LA5" s="138"/>
      <c r="LB5" s="138"/>
      <c r="LC5" s="138"/>
      <c r="LD5" s="138"/>
      <c r="LE5" s="138"/>
      <c r="LF5" s="138"/>
      <c r="LG5" s="138">
        <v>4</v>
      </c>
      <c r="LH5" s="138"/>
      <c r="LI5" s="138"/>
      <c r="LJ5" s="138"/>
      <c r="LK5" s="138">
        <v>5</v>
      </c>
      <c r="LL5" s="138"/>
      <c r="LM5" s="138"/>
      <c r="LN5" s="138"/>
      <c r="LO5" s="138"/>
      <c r="LP5" s="138"/>
      <c r="LQ5" s="138"/>
      <c r="LR5" s="138"/>
      <c r="LS5" s="125"/>
      <c r="LT5" s="188"/>
      <c r="LU5" s="128"/>
      <c r="LV5" s="123"/>
    </row>
    <row r="6" spans="1:334" s="94" customFormat="1" ht="18" customHeight="1" x14ac:dyDescent="0.4">
      <c r="A6" s="170"/>
      <c r="B6" s="171"/>
      <c r="C6" s="170"/>
      <c r="D6" s="170"/>
      <c r="E6" s="170"/>
      <c r="F6" s="172"/>
      <c r="G6" s="30"/>
      <c r="H6" s="174"/>
      <c r="I6" s="176"/>
      <c r="J6" s="177"/>
      <c r="K6" s="176"/>
      <c r="L6" s="179"/>
      <c r="M6" s="179"/>
      <c r="N6" s="148" t="s">
        <v>40</v>
      </c>
      <c r="O6" s="148"/>
      <c r="P6" s="148"/>
      <c r="Q6" s="148"/>
      <c r="R6" s="142" t="s">
        <v>41</v>
      </c>
      <c r="S6" s="143"/>
      <c r="T6" s="143"/>
      <c r="U6" s="144"/>
      <c r="V6" s="142" t="s">
        <v>42</v>
      </c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4"/>
      <c r="AL6" s="142" t="s">
        <v>43</v>
      </c>
      <c r="AM6" s="143"/>
      <c r="AN6" s="143"/>
      <c r="AO6" s="144"/>
      <c r="AP6" s="139" t="s">
        <v>44</v>
      </c>
      <c r="AQ6" s="140"/>
      <c r="AR6" s="140"/>
      <c r="AS6" s="141"/>
      <c r="AT6" s="139" t="s">
        <v>45</v>
      </c>
      <c r="AU6" s="140"/>
      <c r="AV6" s="140"/>
      <c r="AW6" s="141"/>
      <c r="AX6" s="139" t="s">
        <v>46</v>
      </c>
      <c r="AY6" s="140"/>
      <c r="AZ6" s="140"/>
      <c r="BA6" s="141"/>
      <c r="BB6" s="131"/>
      <c r="BC6" s="146"/>
      <c r="BD6" s="125"/>
      <c r="BE6" s="142" t="s">
        <v>47</v>
      </c>
      <c r="BF6" s="143"/>
      <c r="BG6" s="143"/>
      <c r="BH6" s="144"/>
      <c r="BI6" s="142" t="s">
        <v>48</v>
      </c>
      <c r="BJ6" s="143"/>
      <c r="BK6" s="143"/>
      <c r="BL6" s="143"/>
      <c r="BM6" s="143"/>
      <c r="BN6" s="143"/>
      <c r="BO6" s="144"/>
      <c r="BP6" s="139" t="s">
        <v>49</v>
      </c>
      <c r="BQ6" s="140"/>
      <c r="BR6" s="140"/>
      <c r="BS6" s="141"/>
      <c r="BT6" s="139" t="s">
        <v>50</v>
      </c>
      <c r="BU6" s="140"/>
      <c r="BV6" s="140"/>
      <c r="BW6" s="141"/>
      <c r="BX6" s="131"/>
      <c r="BY6" s="146"/>
      <c r="BZ6" s="125"/>
      <c r="CA6" s="142" t="s">
        <v>51</v>
      </c>
      <c r="CB6" s="143"/>
      <c r="CC6" s="143"/>
      <c r="CD6" s="143"/>
      <c r="CE6" s="144"/>
      <c r="CF6" s="142" t="s">
        <v>52</v>
      </c>
      <c r="CG6" s="143"/>
      <c r="CH6" s="143"/>
      <c r="CI6" s="143"/>
      <c r="CJ6" s="143"/>
      <c r="CK6" s="143"/>
      <c r="CL6" s="143"/>
      <c r="CM6" s="143"/>
      <c r="CN6" s="144"/>
      <c r="CO6" s="139" t="s">
        <v>53</v>
      </c>
      <c r="CP6" s="140"/>
      <c r="CQ6" s="140"/>
      <c r="CR6" s="141"/>
      <c r="CS6" s="139" t="s">
        <v>54</v>
      </c>
      <c r="CT6" s="140"/>
      <c r="CU6" s="140"/>
      <c r="CV6" s="141"/>
      <c r="CW6" s="139" t="s">
        <v>55</v>
      </c>
      <c r="CX6" s="140"/>
      <c r="CY6" s="140"/>
      <c r="CZ6" s="141"/>
      <c r="DA6" s="131"/>
      <c r="DB6" s="146"/>
      <c r="DC6" s="125"/>
      <c r="DD6" s="139" t="s">
        <v>56</v>
      </c>
      <c r="DE6" s="140"/>
      <c r="DF6" s="140"/>
      <c r="DG6" s="140"/>
      <c r="DH6" s="140"/>
      <c r="DI6" s="140"/>
      <c r="DJ6" s="140"/>
      <c r="DK6" s="141"/>
      <c r="DL6" s="139" t="s">
        <v>57</v>
      </c>
      <c r="DM6" s="140"/>
      <c r="DN6" s="140"/>
      <c r="DO6" s="141"/>
      <c r="DP6" s="139" t="s">
        <v>58</v>
      </c>
      <c r="DQ6" s="140"/>
      <c r="DR6" s="140"/>
      <c r="DS6" s="140"/>
      <c r="DT6" s="140"/>
      <c r="DU6" s="140"/>
      <c r="DV6" s="140"/>
      <c r="DW6" s="141"/>
      <c r="DX6" s="139" t="s">
        <v>59</v>
      </c>
      <c r="DY6" s="140"/>
      <c r="DZ6" s="140"/>
      <c r="EA6" s="141"/>
      <c r="EB6" s="139" t="s">
        <v>60</v>
      </c>
      <c r="EC6" s="140"/>
      <c r="ED6" s="140"/>
      <c r="EE6" s="140"/>
      <c r="EF6" s="140"/>
      <c r="EG6" s="140"/>
      <c r="EH6" s="140"/>
      <c r="EI6" s="141"/>
      <c r="EJ6" s="125"/>
      <c r="EK6" s="184"/>
      <c r="EL6" s="142" t="s">
        <v>61</v>
      </c>
      <c r="EM6" s="143"/>
      <c r="EN6" s="143"/>
      <c r="EO6" s="144"/>
      <c r="EP6" s="142" t="s">
        <v>62</v>
      </c>
      <c r="EQ6" s="143"/>
      <c r="ER6" s="143"/>
      <c r="ES6" s="143"/>
      <c r="ET6" s="143"/>
      <c r="EU6" s="143"/>
      <c r="EV6" s="144"/>
      <c r="EW6" s="142" t="s">
        <v>63</v>
      </c>
      <c r="EX6" s="143"/>
      <c r="EY6" s="143"/>
      <c r="EZ6" s="144"/>
      <c r="FA6" s="142" t="s">
        <v>64</v>
      </c>
      <c r="FB6" s="143"/>
      <c r="FC6" s="143"/>
      <c r="FD6" s="143"/>
      <c r="FE6" s="144"/>
      <c r="FF6" s="142" t="s">
        <v>65</v>
      </c>
      <c r="FG6" s="143"/>
      <c r="FH6" s="143"/>
      <c r="FI6" s="144"/>
      <c r="FJ6" s="142" t="s">
        <v>66</v>
      </c>
      <c r="FK6" s="143"/>
      <c r="FL6" s="143"/>
      <c r="FM6" s="143"/>
      <c r="FN6" s="144"/>
      <c r="FO6" s="142" t="s">
        <v>67</v>
      </c>
      <c r="FP6" s="143"/>
      <c r="FQ6" s="143"/>
      <c r="FR6" s="143"/>
      <c r="FS6" s="143"/>
      <c r="FT6" s="144"/>
      <c r="FU6" s="139" t="s">
        <v>68</v>
      </c>
      <c r="FV6" s="140"/>
      <c r="FW6" s="140"/>
      <c r="FX6" s="141"/>
      <c r="FY6" s="139" t="s">
        <v>69</v>
      </c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1"/>
      <c r="GK6" s="139" t="s">
        <v>70</v>
      </c>
      <c r="GL6" s="140"/>
      <c r="GM6" s="140"/>
      <c r="GN6" s="141"/>
      <c r="GO6" s="139" t="s">
        <v>71</v>
      </c>
      <c r="GP6" s="140"/>
      <c r="GQ6" s="140"/>
      <c r="GR6" s="140"/>
      <c r="GS6" s="140"/>
      <c r="GT6" s="140"/>
      <c r="GU6" s="140"/>
      <c r="GV6" s="141"/>
      <c r="GW6" s="139" t="s">
        <v>72</v>
      </c>
      <c r="GX6" s="140"/>
      <c r="GY6" s="140"/>
      <c r="GZ6" s="141"/>
      <c r="HA6" s="139" t="s">
        <v>73</v>
      </c>
      <c r="HB6" s="140"/>
      <c r="HC6" s="140"/>
      <c r="HD6" s="141"/>
      <c r="HE6" s="139" t="s">
        <v>74</v>
      </c>
      <c r="HF6" s="140"/>
      <c r="HG6" s="140"/>
      <c r="HH6" s="141"/>
      <c r="HI6" s="139" t="s">
        <v>75</v>
      </c>
      <c r="HJ6" s="140"/>
      <c r="HK6" s="140"/>
      <c r="HL6" s="141"/>
      <c r="HM6" s="139" t="s">
        <v>76</v>
      </c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1"/>
      <c r="HZ6" s="131"/>
      <c r="IA6" s="146"/>
      <c r="IB6" s="125"/>
      <c r="IC6" s="142" t="s">
        <v>77</v>
      </c>
      <c r="ID6" s="143"/>
      <c r="IE6" s="143"/>
      <c r="IF6" s="143"/>
      <c r="IG6" s="144"/>
      <c r="IH6" s="142" t="s">
        <v>78</v>
      </c>
      <c r="II6" s="143"/>
      <c r="IJ6" s="143"/>
      <c r="IK6" s="144"/>
      <c r="IL6" s="142" t="s">
        <v>79</v>
      </c>
      <c r="IM6" s="143"/>
      <c r="IN6" s="143"/>
      <c r="IO6" s="143"/>
      <c r="IP6" s="139" t="s">
        <v>80</v>
      </c>
      <c r="IQ6" s="140"/>
      <c r="IR6" s="140"/>
      <c r="IS6" s="141"/>
      <c r="IT6" s="139" t="s">
        <v>81</v>
      </c>
      <c r="IU6" s="140"/>
      <c r="IV6" s="140"/>
      <c r="IW6" s="141"/>
      <c r="IX6" s="139" t="s">
        <v>82</v>
      </c>
      <c r="IY6" s="140"/>
      <c r="IZ6" s="140"/>
      <c r="JA6" s="141"/>
      <c r="JB6" s="131"/>
      <c r="JC6" s="146"/>
      <c r="JD6" s="125"/>
      <c r="JE6" s="142" t="s">
        <v>83</v>
      </c>
      <c r="JF6" s="143"/>
      <c r="JG6" s="143"/>
      <c r="JH6" s="143"/>
      <c r="JI6" s="144"/>
      <c r="JJ6" s="142" t="s">
        <v>84</v>
      </c>
      <c r="JK6" s="143"/>
      <c r="JL6" s="143"/>
      <c r="JM6" s="143"/>
      <c r="JN6" s="143"/>
      <c r="JO6" s="144"/>
      <c r="JP6" s="142" t="s">
        <v>85</v>
      </c>
      <c r="JQ6" s="143"/>
      <c r="JR6" s="143"/>
      <c r="JS6" s="144"/>
      <c r="JT6" s="139" t="s">
        <v>86</v>
      </c>
      <c r="JU6" s="140"/>
      <c r="JV6" s="140"/>
      <c r="JW6" s="140"/>
      <c r="JX6" s="140"/>
      <c r="JY6" s="140"/>
      <c r="JZ6" s="140"/>
      <c r="KA6" s="141"/>
      <c r="KB6" s="139" t="s">
        <v>87</v>
      </c>
      <c r="KC6" s="140"/>
      <c r="KD6" s="140"/>
      <c r="KE6" s="140"/>
      <c r="KF6" s="140"/>
      <c r="KG6" s="140"/>
      <c r="KH6" s="140"/>
      <c r="KI6" s="141"/>
      <c r="KJ6" s="131"/>
      <c r="KK6" s="146"/>
      <c r="KL6" s="125"/>
      <c r="KM6" s="139" t="s">
        <v>56</v>
      </c>
      <c r="KN6" s="140"/>
      <c r="KO6" s="140"/>
      <c r="KP6" s="140"/>
      <c r="KQ6" s="140"/>
      <c r="KR6" s="140"/>
      <c r="KS6" s="140"/>
      <c r="KT6" s="141"/>
      <c r="KU6" s="139" t="s">
        <v>57</v>
      </c>
      <c r="KV6" s="140"/>
      <c r="KW6" s="140"/>
      <c r="KX6" s="141"/>
      <c r="KY6" s="139" t="s">
        <v>58</v>
      </c>
      <c r="KZ6" s="140"/>
      <c r="LA6" s="140"/>
      <c r="LB6" s="140"/>
      <c r="LC6" s="140"/>
      <c r="LD6" s="140"/>
      <c r="LE6" s="140"/>
      <c r="LF6" s="141"/>
      <c r="LG6" s="139" t="s">
        <v>59</v>
      </c>
      <c r="LH6" s="140"/>
      <c r="LI6" s="140"/>
      <c r="LJ6" s="141"/>
      <c r="LK6" s="139" t="s">
        <v>60</v>
      </c>
      <c r="LL6" s="140"/>
      <c r="LM6" s="140"/>
      <c r="LN6" s="140"/>
      <c r="LO6" s="140"/>
      <c r="LP6" s="140"/>
      <c r="LQ6" s="140"/>
      <c r="LR6" s="141"/>
      <c r="LS6" s="125"/>
      <c r="LT6" s="188"/>
      <c r="LU6" s="128"/>
      <c r="LV6" s="123"/>
    </row>
    <row r="7" spans="1:334" s="90" customFormat="1" ht="18" customHeight="1" x14ac:dyDescent="0.4">
      <c r="A7" s="170"/>
      <c r="B7" s="171"/>
      <c r="C7" s="170"/>
      <c r="D7" s="170"/>
      <c r="E7" s="170"/>
      <c r="F7" s="172"/>
      <c r="G7" s="30"/>
      <c r="H7" s="174"/>
      <c r="I7" s="176"/>
      <c r="J7" s="177"/>
      <c r="K7" s="176"/>
      <c r="L7" s="179"/>
      <c r="M7" s="179"/>
      <c r="N7" s="137" t="s">
        <v>88</v>
      </c>
      <c r="O7" s="137" t="s">
        <v>89</v>
      </c>
      <c r="P7" s="137" t="s">
        <v>90</v>
      </c>
      <c r="Q7" s="137" t="s">
        <v>91</v>
      </c>
      <c r="R7" s="137" t="s">
        <v>88</v>
      </c>
      <c r="S7" s="137" t="s">
        <v>89</v>
      </c>
      <c r="T7" s="137" t="s">
        <v>90</v>
      </c>
      <c r="U7" s="137" t="s">
        <v>91</v>
      </c>
      <c r="V7" s="137" t="s">
        <v>88</v>
      </c>
      <c r="W7" s="137"/>
      <c r="X7" s="137"/>
      <c r="Y7" s="137"/>
      <c r="Z7" s="137" t="s">
        <v>89</v>
      </c>
      <c r="AA7" s="137"/>
      <c r="AB7" s="137"/>
      <c r="AC7" s="137"/>
      <c r="AD7" s="137" t="s">
        <v>90</v>
      </c>
      <c r="AE7" s="137"/>
      <c r="AF7" s="137"/>
      <c r="AG7" s="137"/>
      <c r="AH7" s="137" t="s">
        <v>91</v>
      </c>
      <c r="AI7" s="137"/>
      <c r="AJ7" s="137"/>
      <c r="AK7" s="137"/>
      <c r="AL7" s="137" t="s">
        <v>88</v>
      </c>
      <c r="AM7" s="137" t="s">
        <v>89</v>
      </c>
      <c r="AN7" s="137" t="s">
        <v>90</v>
      </c>
      <c r="AO7" s="137" t="s">
        <v>91</v>
      </c>
      <c r="AP7" s="138" t="s">
        <v>88</v>
      </c>
      <c r="AQ7" s="138" t="s">
        <v>89</v>
      </c>
      <c r="AR7" s="138" t="s">
        <v>90</v>
      </c>
      <c r="AS7" s="138" t="s">
        <v>91</v>
      </c>
      <c r="AT7" s="138" t="s">
        <v>88</v>
      </c>
      <c r="AU7" s="138" t="s">
        <v>89</v>
      </c>
      <c r="AV7" s="138" t="s">
        <v>90</v>
      </c>
      <c r="AW7" s="138" t="s">
        <v>91</v>
      </c>
      <c r="AX7" s="138" t="s">
        <v>88</v>
      </c>
      <c r="AY7" s="138" t="s">
        <v>89</v>
      </c>
      <c r="AZ7" s="138" t="s">
        <v>90</v>
      </c>
      <c r="BA7" s="138" t="s">
        <v>91</v>
      </c>
      <c r="BB7" s="131"/>
      <c r="BC7" s="146"/>
      <c r="BD7" s="125"/>
      <c r="BE7" s="137" t="s">
        <v>88</v>
      </c>
      <c r="BF7" s="137" t="s">
        <v>89</v>
      </c>
      <c r="BG7" s="137" t="s">
        <v>90</v>
      </c>
      <c r="BH7" s="137" t="s">
        <v>91</v>
      </c>
      <c r="BI7" s="149" t="s">
        <v>88</v>
      </c>
      <c r="BJ7" s="137" t="s">
        <v>89</v>
      </c>
      <c r="BK7" s="137"/>
      <c r="BL7" s="137"/>
      <c r="BM7" s="137" t="s">
        <v>90</v>
      </c>
      <c r="BN7" s="137" t="s">
        <v>91</v>
      </c>
      <c r="BO7" s="137" t="s">
        <v>92</v>
      </c>
      <c r="BP7" s="138" t="s">
        <v>88</v>
      </c>
      <c r="BQ7" s="138" t="s">
        <v>89</v>
      </c>
      <c r="BR7" s="138" t="s">
        <v>90</v>
      </c>
      <c r="BS7" s="138" t="s">
        <v>91</v>
      </c>
      <c r="BT7" s="138" t="s">
        <v>88</v>
      </c>
      <c r="BU7" s="138" t="s">
        <v>89</v>
      </c>
      <c r="BV7" s="138" t="s">
        <v>90</v>
      </c>
      <c r="BW7" s="138" t="s">
        <v>91</v>
      </c>
      <c r="BX7" s="131"/>
      <c r="BY7" s="146"/>
      <c r="BZ7" s="125"/>
      <c r="CA7" s="137" t="s">
        <v>88</v>
      </c>
      <c r="CB7" s="137" t="s">
        <v>89</v>
      </c>
      <c r="CC7" s="137" t="s">
        <v>90</v>
      </c>
      <c r="CD7" s="137" t="s">
        <v>91</v>
      </c>
      <c r="CE7" s="137" t="s">
        <v>92</v>
      </c>
      <c r="CF7" s="137" t="s">
        <v>88</v>
      </c>
      <c r="CG7" s="137" t="s">
        <v>89</v>
      </c>
      <c r="CH7" s="137" t="s">
        <v>90</v>
      </c>
      <c r="CI7" s="137"/>
      <c r="CJ7" s="137"/>
      <c r="CK7" s="137"/>
      <c r="CL7" s="137"/>
      <c r="CM7" s="137" t="s">
        <v>91</v>
      </c>
      <c r="CN7" s="137" t="s">
        <v>92</v>
      </c>
      <c r="CO7" s="138" t="s">
        <v>88</v>
      </c>
      <c r="CP7" s="138" t="s">
        <v>89</v>
      </c>
      <c r="CQ7" s="138" t="s">
        <v>90</v>
      </c>
      <c r="CR7" s="138" t="s">
        <v>91</v>
      </c>
      <c r="CS7" s="138" t="s">
        <v>88</v>
      </c>
      <c r="CT7" s="138" t="s">
        <v>89</v>
      </c>
      <c r="CU7" s="138" t="s">
        <v>90</v>
      </c>
      <c r="CV7" s="138" t="s">
        <v>91</v>
      </c>
      <c r="CW7" s="138" t="s">
        <v>88</v>
      </c>
      <c r="CX7" s="138" t="s">
        <v>89</v>
      </c>
      <c r="CY7" s="138" t="s">
        <v>90</v>
      </c>
      <c r="CZ7" s="138" t="s">
        <v>91</v>
      </c>
      <c r="DA7" s="131"/>
      <c r="DB7" s="146"/>
      <c r="DC7" s="125"/>
      <c r="DD7" s="138" t="s">
        <v>88</v>
      </c>
      <c r="DE7" s="138"/>
      <c r="DF7" s="138"/>
      <c r="DG7" s="138"/>
      <c r="DH7" s="138" t="s">
        <v>89</v>
      </c>
      <c r="DI7" s="138"/>
      <c r="DJ7" s="138"/>
      <c r="DK7" s="138"/>
      <c r="DL7" s="138" t="s">
        <v>88</v>
      </c>
      <c r="DM7" s="138" t="s">
        <v>89</v>
      </c>
      <c r="DN7" s="138" t="s">
        <v>90</v>
      </c>
      <c r="DO7" s="138" t="s">
        <v>91</v>
      </c>
      <c r="DP7" s="138" t="s">
        <v>88</v>
      </c>
      <c r="DQ7" s="138"/>
      <c r="DR7" s="138"/>
      <c r="DS7" s="138"/>
      <c r="DT7" s="138" t="s">
        <v>89</v>
      </c>
      <c r="DU7" s="138"/>
      <c r="DV7" s="138"/>
      <c r="DW7" s="138"/>
      <c r="DX7" s="138" t="s">
        <v>88</v>
      </c>
      <c r="DY7" s="138" t="s">
        <v>89</v>
      </c>
      <c r="DZ7" s="138" t="s">
        <v>90</v>
      </c>
      <c r="EA7" s="138" t="s">
        <v>91</v>
      </c>
      <c r="EB7" s="138" t="s">
        <v>88</v>
      </c>
      <c r="EC7" s="138"/>
      <c r="ED7" s="138"/>
      <c r="EE7" s="138"/>
      <c r="EF7" s="138" t="s">
        <v>89</v>
      </c>
      <c r="EG7" s="138"/>
      <c r="EH7" s="138"/>
      <c r="EI7" s="138"/>
      <c r="EJ7" s="125"/>
      <c r="EK7" s="184"/>
      <c r="EL7" s="137" t="s">
        <v>88</v>
      </c>
      <c r="EM7" s="137" t="s">
        <v>89</v>
      </c>
      <c r="EN7" s="137" t="s">
        <v>90</v>
      </c>
      <c r="EO7" s="137" t="s">
        <v>91</v>
      </c>
      <c r="EP7" s="137" t="s">
        <v>88</v>
      </c>
      <c r="EQ7" s="137" t="s">
        <v>89</v>
      </c>
      <c r="ER7" s="137" t="s">
        <v>90</v>
      </c>
      <c r="ES7" s="137"/>
      <c r="ET7" s="137"/>
      <c r="EU7" s="137"/>
      <c r="EV7" s="137" t="s">
        <v>91</v>
      </c>
      <c r="EW7" s="137" t="s">
        <v>88</v>
      </c>
      <c r="EX7" s="137" t="s">
        <v>89</v>
      </c>
      <c r="EY7" s="137" t="s">
        <v>90</v>
      </c>
      <c r="EZ7" s="137" t="s">
        <v>91</v>
      </c>
      <c r="FA7" s="137" t="s">
        <v>88</v>
      </c>
      <c r="FB7" s="137" t="s">
        <v>89</v>
      </c>
      <c r="FC7" s="137" t="s">
        <v>90</v>
      </c>
      <c r="FD7" s="137" t="s">
        <v>91</v>
      </c>
      <c r="FE7" s="137" t="s">
        <v>92</v>
      </c>
      <c r="FF7" s="137" t="s">
        <v>88</v>
      </c>
      <c r="FG7" s="137" t="s">
        <v>89</v>
      </c>
      <c r="FH7" s="137" t="s">
        <v>90</v>
      </c>
      <c r="FI7" s="137" t="s">
        <v>91</v>
      </c>
      <c r="FJ7" s="137" t="s">
        <v>88</v>
      </c>
      <c r="FK7" s="137" t="s">
        <v>89</v>
      </c>
      <c r="FL7" s="137" t="s">
        <v>90</v>
      </c>
      <c r="FM7" s="137" t="s">
        <v>91</v>
      </c>
      <c r="FN7" s="137" t="s">
        <v>92</v>
      </c>
      <c r="FO7" s="137" t="s">
        <v>88</v>
      </c>
      <c r="FP7" s="137" t="s">
        <v>89</v>
      </c>
      <c r="FQ7" s="137" t="s">
        <v>90</v>
      </c>
      <c r="FR7" s="137" t="s">
        <v>91</v>
      </c>
      <c r="FS7" s="137" t="s">
        <v>92</v>
      </c>
      <c r="FT7" s="137" t="s">
        <v>93</v>
      </c>
      <c r="FU7" s="138" t="s">
        <v>88</v>
      </c>
      <c r="FV7" s="138" t="s">
        <v>89</v>
      </c>
      <c r="FW7" s="138" t="s">
        <v>90</v>
      </c>
      <c r="FX7" s="138" t="s">
        <v>91</v>
      </c>
      <c r="FY7" s="138" t="s">
        <v>88</v>
      </c>
      <c r="FZ7" s="138"/>
      <c r="GA7" s="138"/>
      <c r="GB7" s="138"/>
      <c r="GC7" s="138" t="s">
        <v>89</v>
      </c>
      <c r="GD7" s="138"/>
      <c r="GE7" s="138"/>
      <c r="GF7" s="138"/>
      <c r="GG7" s="138" t="s">
        <v>90</v>
      </c>
      <c r="GH7" s="138"/>
      <c r="GI7" s="138"/>
      <c r="GJ7" s="138"/>
      <c r="GK7" s="138" t="s">
        <v>88</v>
      </c>
      <c r="GL7" s="138" t="s">
        <v>89</v>
      </c>
      <c r="GM7" s="138" t="s">
        <v>90</v>
      </c>
      <c r="GN7" s="138" t="s">
        <v>91</v>
      </c>
      <c r="GO7" s="138" t="s">
        <v>88</v>
      </c>
      <c r="GP7" s="138"/>
      <c r="GQ7" s="138"/>
      <c r="GR7" s="138"/>
      <c r="GS7" s="138" t="s">
        <v>89</v>
      </c>
      <c r="GT7" s="138"/>
      <c r="GU7" s="138"/>
      <c r="GV7" s="138"/>
      <c r="GW7" s="138" t="s">
        <v>88</v>
      </c>
      <c r="GX7" s="138" t="s">
        <v>89</v>
      </c>
      <c r="GY7" s="138" t="s">
        <v>90</v>
      </c>
      <c r="GZ7" s="138" t="s">
        <v>91</v>
      </c>
      <c r="HA7" s="138" t="s">
        <v>88</v>
      </c>
      <c r="HB7" s="138" t="s">
        <v>89</v>
      </c>
      <c r="HC7" s="138" t="s">
        <v>90</v>
      </c>
      <c r="HD7" s="138" t="s">
        <v>91</v>
      </c>
      <c r="HE7" s="138" t="s">
        <v>88</v>
      </c>
      <c r="HF7" s="138" t="s">
        <v>89</v>
      </c>
      <c r="HG7" s="138" t="s">
        <v>90</v>
      </c>
      <c r="HH7" s="138" t="s">
        <v>91</v>
      </c>
      <c r="HI7" s="138" t="s">
        <v>88</v>
      </c>
      <c r="HJ7" s="138" t="s">
        <v>89</v>
      </c>
      <c r="HK7" s="138" t="s">
        <v>90</v>
      </c>
      <c r="HL7" s="138" t="s">
        <v>91</v>
      </c>
      <c r="HM7" s="138" t="s">
        <v>88</v>
      </c>
      <c r="HN7" s="138"/>
      <c r="HO7" s="138"/>
      <c r="HP7" s="138"/>
      <c r="HQ7" s="138" t="s">
        <v>89</v>
      </c>
      <c r="HR7" s="138"/>
      <c r="HS7" s="138"/>
      <c r="HT7" s="138"/>
      <c r="HU7" s="138" t="s">
        <v>90</v>
      </c>
      <c r="HV7" s="138"/>
      <c r="HW7" s="138"/>
      <c r="HX7" s="138"/>
      <c r="HY7" s="154" t="s">
        <v>91</v>
      </c>
      <c r="HZ7" s="131"/>
      <c r="IA7" s="146"/>
      <c r="IB7" s="125"/>
      <c r="IC7" s="137" t="s">
        <v>88</v>
      </c>
      <c r="ID7" s="137" t="s">
        <v>89</v>
      </c>
      <c r="IE7" s="137" t="s">
        <v>90</v>
      </c>
      <c r="IF7" s="137" t="s">
        <v>91</v>
      </c>
      <c r="IG7" s="137" t="s">
        <v>92</v>
      </c>
      <c r="IH7" s="137" t="s">
        <v>88</v>
      </c>
      <c r="II7" s="137" t="s">
        <v>89</v>
      </c>
      <c r="IJ7" s="137" t="s">
        <v>90</v>
      </c>
      <c r="IK7" s="137" t="s">
        <v>91</v>
      </c>
      <c r="IL7" s="137" t="s">
        <v>88</v>
      </c>
      <c r="IM7" s="137" t="s">
        <v>89</v>
      </c>
      <c r="IN7" s="137" t="s">
        <v>90</v>
      </c>
      <c r="IO7" s="137" t="s">
        <v>91</v>
      </c>
      <c r="IP7" s="138" t="s">
        <v>88</v>
      </c>
      <c r="IQ7" s="138" t="s">
        <v>89</v>
      </c>
      <c r="IR7" s="138" t="s">
        <v>90</v>
      </c>
      <c r="IS7" s="138" t="s">
        <v>91</v>
      </c>
      <c r="IT7" s="138" t="s">
        <v>88</v>
      </c>
      <c r="IU7" s="138" t="s">
        <v>89</v>
      </c>
      <c r="IV7" s="138" t="s">
        <v>90</v>
      </c>
      <c r="IW7" s="138" t="s">
        <v>91</v>
      </c>
      <c r="IX7" s="138" t="s">
        <v>88</v>
      </c>
      <c r="IY7" s="138" t="s">
        <v>89</v>
      </c>
      <c r="IZ7" s="138" t="s">
        <v>90</v>
      </c>
      <c r="JA7" s="138" t="s">
        <v>91</v>
      </c>
      <c r="JB7" s="131"/>
      <c r="JC7" s="146"/>
      <c r="JD7" s="125"/>
      <c r="JE7" s="137" t="s">
        <v>88</v>
      </c>
      <c r="JF7" s="137" t="s">
        <v>89</v>
      </c>
      <c r="JG7" s="137" t="s">
        <v>90</v>
      </c>
      <c r="JH7" s="137" t="s">
        <v>91</v>
      </c>
      <c r="JI7" s="137" t="s">
        <v>92</v>
      </c>
      <c r="JJ7" s="137" t="s">
        <v>88</v>
      </c>
      <c r="JK7" s="137" t="s">
        <v>89</v>
      </c>
      <c r="JL7" s="137"/>
      <c r="JM7" s="137"/>
      <c r="JN7" s="137" t="s">
        <v>90</v>
      </c>
      <c r="JO7" s="137" t="s">
        <v>91</v>
      </c>
      <c r="JP7" s="137" t="s">
        <v>88</v>
      </c>
      <c r="JQ7" s="137" t="s">
        <v>89</v>
      </c>
      <c r="JR7" s="137" t="s">
        <v>90</v>
      </c>
      <c r="JS7" s="137" t="s">
        <v>91</v>
      </c>
      <c r="JT7" s="138" t="s">
        <v>88</v>
      </c>
      <c r="JU7" s="138"/>
      <c r="JV7" s="138"/>
      <c r="JW7" s="138"/>
      <c r="JX7" s="138" t="s">
        <v>89</v>
      </c>
      <c r="JY7" s="138"/>
      <c r="JZ7" s="138"/>
      <c r="KA7" s="138"/>
      <c r="KB7" s="138" t="s">
        <v>88</v>
      </c>
      <c r="KC7" s="138"/>
      <c r="KD7" s="138"/>
      <c r="KE7" s="138"/>
      <c r="KF7" s="138" t="s">
        <v>89</v>
      </c>
      <c r="KG7" s="138"/>
      <c r="KH7" s="138"/>
      <c r="KI7" s="138"/>
      <c r="KJ7" s="131"/>
      <c r="KK7" s="146"/>
      <c r="KL7" s="125"/>
      <c r="KM7" s="138" t="s">
        <v>88</v>
      </c>
      <c r="KN7" s="138"/>
      <c r="KO7" s="138"/>
      <c r="KP7" s="138"/>
      <c r="KQ7" s="138" t="s">
        <v>89</v>
      </c>
      <c r="KR7" s="138"/>
      <c r="KS7" s="138"/>
      <c r="KT7" s="138"/>
      <c r="KU7" s="138" t="s">
        <v>88</v>
      </c>
      <c r="KV7" s="138" t="s">
        <v>89</v>
      </c>
      <c r="KW7" s="138" t="s">
        <v>90</v>
      </c>
      <c r="KX7" s="138" t="s">
        <v>91</v>
      </c>
      <c r="KY7" s="138" t="s">
        <v>88</v>
      </c>
      <c r="KZ7" s="138"/>
      <c r="LA7" s="138"/>
      <c r="LB7" s="138"/>
      <c r="LC7" s="138" t="s">
        <v>89</v>
      </c>
      <c r="LD7" s="138"/>
      <c r="LE7" s="138"/>
      <c r="LF7" s="138"/>
      <c r="LG7" s="138" t="s">
        <v>88</v>
      </c>
      <c r="LH7" s="138" t="s">
        <v>89</v>
      </c>
      <c r="LI7" s="138" t="s">
        <v>90</v>
      </c>
      <c r="LJ7" s="138" t="s">
        <v>91</v>
      </c>
      <c r="LK7" s="138" t="s">
        <v>88</v>
      </c>
      <c r="LL7" s="138"/>
      <c r="LM7" s="138"/>
      <c r="LN7" s="138"/>
      <c r="LO7" s="138" t="s">
        <v>89</v>
      </c>
      <c r="LP7" s="138"/>
      <c r="LQ7" s="138"/>
      <c r="LR7" s="138"/>
      <c r="LS7" s="125"/>
      <c r="LT7" s="188"/>
      <c r="LU7" s="128"/>
      <c r="LV7" s="123"/>
    </row>
    <row r="8" spans="1:334" s="90" customFormat="1" ht="18" customHeight="1" x14ac:dyDescent="0.4">
      <c r="A8" s="170"/>
      <c r="B8" s="171"/>
      <c r="C8" s="170"/>
      <c r="D8" s="170"/>
      <c r="E8" s="170"/>
      <c r="F8" s="172"/>
      <c r="G8" s="30"/>
      <c r="H8" s="175"/>
      <c r="I8" s="176"/>
      <c r="J8" s="177"/>
      <c r="K8" s="176"/>
      <c r="L8" s="180"/>
      <c r="M8" s="180"/>
      <c r="N8" s="137"/>
      <c r="O8" s="137"/>
      <c r="P8" s="137"/>
      <c r="Q8" s="137"/>
      <c r="R8" s="137"/>
      <c r="S8" s="137"/>
      <c r="T8" s="137"/>
      <c r="U8" s="137"/>
      <c r="V8" s="4" t="s">
        <v>94</v>
      </c>
      <c r="W8" s="4" t="s">
        <v>95</v>
      </c>
      <c r="X8" s="4" t="s">
        <v>96</v>
      </c>
      <c r="Y8" s="4" t="s">
        <v>97</v>
      </c>
      <c r="Z8" s="4" t="s">
        <v>94</v>
      </c>
      <c r="AA8" s="4" t="s">
        <v>95</v>
      </c>
      <c r="AB8" s="4" t="s">
        <v>96</v>
      </c>
      <c r="AC8" s="4" t="s">
        <v>97</v>
      </c>
      <c r="AD8" s="4" t="s">
        <v>94</v>
      </c>
      <c r="AE8" s="4" t="s">
        <v>95</v>
      </c>
      <c r="AF8" s="4" t="s">
        <v>96</v>
      </c>
      <c r="AG8" s="4" t="s">
        <v>97</v>
      </c>
      <c r="AH8" s="4" t="s">
        <v>94</v>
      </c>
      <c r="AI8" s="4" t="s">
        <v>95</v>
      </c>
      <c r="AJ8" s="4" t="s">
        <v>96</v>
      </c>
      <c r="AK8" s="4" t="s">
        <v>97</v>
      </c>
      <c r="AL8" s="137"/>
      <c r="AM8" s="137"/>
      <c r="AN8" s="137"/>
      <c r="AO8" s="137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2"/>
      <c r="BC8" s="147"/>
      <c r="BD8" s="126"/>
      <c r="BE8" s="137"/>
      <c r="BF8" s="137"/>
      <c r="BG8" s="137"/>
      <c r="BH8" s="137"/>
      <c r="BI8" s="150"/>
      <c r="BJ8" s="4" t="s">
        <v>94</v>
      </c>
      <c r="BK8" s="4" t="s">
        <v>95</v>
      </c>
      <c r="BL8" s="4" t="s">
        <v>96</v>
      </c>
      <c r="BM8" s="137"/>
      <c r="BN8" s="137"/>
      <c r="BO8" s="137"/>
      <c r="BP8" s="138"/>
      <c r="BQ8" s="138"/>
      <c r="BR8" s="138"/>
      <c r="BS8" s="138"/>
      <c r="BT8" s="138"/>
      <c r="BU8" s="138"/>
      <c r="BV8" s="138"/>
      <c r="BW8" s="138"/>
      <c r="BX8" s="132"/>
      <c r="BY8" s="147"/>
      <c r="BZ8" s="126"/>
      <c r="CA8" s="137"/>
      <c r="CB8" s="137"/>
      <c r="CC8" s="137"/>
      <c r="CD8" s="137"/>
      <c r="CE8" s="137"/>
      <c r="CF8" s="137"/>
      <c r="CG8" s="137"/>
      <c r="CH8" s="4" t="s">
        <v>94</v>
      </c>
      <c r="CI8" s="4" t="s">
        <v>95</v>
      </c>
      <c r="CJ8" s="4" t="s">
        <v>96</v>
      </c>
      <c r="CK8" s="4" t="s">
        <v>97</v>
      </c>
      <c r="CL8" s="4" t="s">
        <v>98</v>
      </c>
      <c r="CM8" s="137"/>
      <c r="CN8" s="137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2"/>
      <c r="DB8" s="147"/>
      <c r="DC8" s="126"/>
      <c r="DD8" s="5" t="s">
        <v>94</v>
      </c>
      <c r="DE8" s="5" t="s">
        <v>95</v>
      </c>
      <c r="DF8" s="5" t="s">
        <v>96</v>
      </c>
      <c r="DG8" s="5" t="s">
        <v>97</v>
      </c>
      <c r="DH8" s="5" t="s">
        <v>94</v>
      </c>
      <c r="DI8" s="5" t="s">
        <v>95</v>
      </c>
      <c r="DJ8" s="5" t="s">
        <v>96</v>
      </c>
      <c r="DK8" s="5" t="s">
        <v>97</v>
      </c>
      <c r="DL8" s="138"/>
      <c r="DM8" s="138"/>
      <c r="DN8" s="138"/>
      <c r="DO8" s="138"/>
      <c r="DP8" s="5" t="s">
        <v>94</v>
      </c>
      <c r="DQ8" s="5" t="s">
        <v>95</v>
      </c>
      <c r="DR8" s="5" t="s">
        <v>96</v>
      </c>
      <c r="DS8" s="5" t="s">
        <v>97</v>
      </c>
      <c r="DT8" s="5" t="s">
        <v>94</v>
      </c>
      <c r="DU8" s="5" t="s">
        <v>95</v>
      </c>
      <c r="DV8" s="5" t="s">
        <v>96</v>
      </c>
      <c r="DW8" s="5" t="s">
        <v>97</v>
      </c>
      <c r="DX8" s="138"/>
      <c r="DY8" s="138"/>
      <c r="DZ8" s="138"/>
      <c r="EA8" s="138"/>
      <c r="EB8" s="5" t="s">
        <v>94</v>
      </c>
      <c r="EC8" s="5" t="s">
        <v>95</v>
      </c>
      <c r="ED8" s="5" t="s">
        <v>96</v>
      </c>
      <c r="EE8" s="5" t="s">
        <v>97</v>
      </c>
      <c r="EF8" s="5" t="s">
        <v>94</v>
      </c>
      <c r="EG8" s="5" t="s">
        <v>95</v>
      </c>
      <c r="EH8" s="5" t="s">
        <v>96</v>
      </c>
      <c r="EI8" s="5" t="s">
        <v>97</v>
      </c>
      <c r="EJ8" s="126"/>
      <c r="EK8" s="184"/>
      <c r="EL8" s="137"/>
      <c r="EM8" s="137"/>
      <c r="EN8" s="137"/>
      <c r="EO8" s="137"/>
      <c r="EP8" s="137"/>
      <c r="EQ8" s="137"/>
      <c r="ER8" s="4" t="s">
        <v>94</v>
      </c>
      <c r="ES8" s="4" t="s">
        <v>95</v>
      </c>
      <c r="ET8" s="4" t="s">
        <v>96</v>
      </c>
      <c r="EU8" s="4" t="s">
        <v>97</v>
      </c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8"/>
      <c r="FV8" s="138"/>
      <c r="FW8" s="138"/>
      <c r="FX8" s="138"/>
      <c r="FY8" s="5" t="s">
        <v>94</v>
      </c>
      <c r="FZ8" s="5" t="s">
        <v>95</v>
      </c>
      <c r="GA8" s="5" t="s">
        <v>96</v>
      </c>
      <c r="GB8" s="5" t="s">
        <v>97</v>
      </c>
      <c r="GC8" s="5" t="s">
        <v>94</v>
      </c>
      <c r="GD8" s="5" t="s">
        <v>95</v>
      </c>
      <c r="GE8" s="5" t="s">
        <v>96</v>
      </c>
      <c r="GF8" s="5" t="s">
        <v>97</v>
      </c>
      <c r="GG8" s="5" t="s">
        <v>94</v>
      </c>
      <c r="GH8" s="5" t="s">
        <v>95</v>
      </c>
      <c r="GI8" s="5" t="s">
        <v>96</v>
      </c>
      <c r="GJ8" s="5" t="s">
        <v>97</v>
      </c>
      <c r="GK8" s="138"/>
      <c r="GL8" s="138"/>
      <c r="GM8" s="138"/>
      <c r="GN8" s="138"/>
      <c r="GO8" s="5" t="s">
        <v>94</v>
      </c>
      <c r="GP8" s="5" t="s">
        <v>95</v>
      </c>
      <c r="GQ8" s="5" t="s">
        <v>96</v>
      </c>
      <c r="GR8" s="5" t="s">
        <v>97</v>
      </c>
      <c r="GS8" s="5" t="s">
        <v>94</v>
      </c>
      <c r="GT8" s="5" t="s">
        <v>95</v>
      </c>
      <c r="GU8" s="5" t="s">
        <v>96</v>
      </c>
      <c r="GV8" s="5" t="s">
        <v>97</v>
      </c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5" t="s">
        <v>94</v>
      </c>
      <c r="HN8" s="5" t="s">
        <v>95</v>
      </c>
      <c r="HO8" s="5" t="s">
        <v>96</v>
      </c>
      <c r="HP8" s="5" t="s">
        <v>97</v>
      </c>
      <c r="HQ8" s="5" t="s">
        <v>94</v>
      </c>
      <c r="HR8" s="5" t="s">
        <v>95</v>
      </c>
      <c r="HS8" s="5" t="s">
        <v>96</v>
      </c>
      <c r="HT8" s="5" t="s">
        <v>97</v>
      </c>
      <c r="HU8" s="5" t="s">
        <v>94</v>
      </c>
      <c r="HV8" s="5" t="s">
        <v>95</v>
      </c>
      <c r="HW8" s="5" t="s">
        <v>96</v>
      </c>
      <c r="HX8" s="5" t="s">
        <v>97</v>
      </c>
      <c r="HY8" s="155"/>
      <c r="HZ8" s="132"/>
      <c r="IA8" s="147"/>
      <c r="IB8" s="126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8"/>
      <c r="IQ8" s="138"/>
      <c r="IR8" s="138"/>
      <c r="IS8" s="138"/>
      <c r="IT8" s="138"/>
      <c r="IU8" s="138"/>
      <c r="IV8" s="138"/>
      <c r="IW8" s="138"/>
      <c r="IX8" s="138"/>
      <c r="IY8" s="138"/>
      <c r="IZ8" s="138"/>
      <c r="JA8" s="138"/>
      <c r="JB8" s="132"/>
      <c r="JC8" s="147"/>
      <c r="JD8" s="126"/>
      <c r="JE8" s="137"/>
      <c r="JF8" s="137"/>
      <c r="JG8" s="137"/>
      <c r="JH8" s="137"/>
      <c r="JI8" s="137"/>
      <c r="JJ8" s="137"/>
      <c r="JK8" s="4" t="s">
        <v>94</v>
      </c>
      <c r="JL8" s="4" t="s">
        <v>95</v>
      </c>
      <c r="JM8" s="4" t="s">
        <v>96</v>
      </c>
      <c r="JN8" s="137"/>
      <c r="JO8" s="137"/>
      <c r="JP8" s="137"/>
      <c r="JQ8" s="137"/>
      <c r="JR8" s="137"/>
      <c r="JS8" s="137"/>
      <c r="JT8" s="5" t="s">
        <v>94</v>
      </c>
      <c r="JU8" s="5" t="s">
        <v>95</v>
      </c>
      <c r="JV8" s="5" t="s">
        <v>96</v>
      </c>
      <c r="JW8" s="5" t="s">
        <v>97</v>
      </c>
      <c r="JX8" s="5" t="s">
        <v>94</v>
      </c>
      <c r="JY8" s="5" t="s">
        <v>95</v>
      </c>
      <c r="JZ8" s="5" t="s">
        <v>96</v>
      </c>
      <c r="KA8" s="5" t="s">
        <v>97</v>
      </c>
      <c r="KB8" s="5" t="s">
        <v>94</v>
      </c>
      <c r="KC8" s="5" t="s">
        <v>95</v>
      </c>
      <c r="KD8" s="5" t="s">
        <v>96</v>
      </c>
      <c r="KE8" s="5" t="s">
        <v>97</v>
      </c>
      <c r="KF8" s="5" t="s">
        <v>94</v>
      </c>
      <c r="KG8" s="5" t="s">
        <v>95</v>
      </c>
      <c r="KH8" s="5" t="s">
        <v>96</v>
      </c>
      <c r="KI8" s="5" t="s">
        <v>97</v>
      </c>
      <c r="KJ8" s="132"/>
      <c r="KK8" s="147"/>
      <c r="KL8" s="126"/>
      <c r="KM8" s="5" t="s">
        <v>94</v>
      </c>
      <c r="KN8" s="5" t="s">
        <v>95</v>
      </c>
      <c r="KO8" s="5" t="s">
        <v>96</v>
      </c>
      <c r="KP8" s="5" t="s">
        <v>97</v>
      </c>
      <c r="KQ8" s="5" t="s">
        <v>94</v>
      </c>
      <c r="KR8" s="5" t="s">
        <v>95</v>
      </c>
      <c r="KS8" s="5" t="s">
        <v>96</v>
      </c>
      <c r="KT8" s="5" t="s">
        <v>97</v>
      </c>
      <c r="KU8" s="138"/>
      <c r="KV8" s="138"/>
      <c r="KW8" s="138"/>
      <c r="KX8" s="138"/>
      <c r="KY8" s="5" t="s">
        <v>94</v>
      </c>
      <c r="KZ8" s="5" t="s">
        <v>95</v>
      </c>
      <c r="LA8" s="5" t="s">
        <v>96</v>
      </c>
      <c r="LB8" s="5" t="s">
        <v>97</v>
      </c>
      <c r="LC8" s="5" t="s">
        <v>94</v>
      </c>
      <c r="LD8" s="5" t="s">
        <v>95</v>
      </c>
      <c r="LE8" s="5" t="s">
        <v>96</v>
      </c>
      <c r="LF8" s="5" t="s">
        <v>97</v>
      </c>
      <c r="LG8" s="138"/>
      <c r="LH8" s="138"/>
      <c r="LI8" s="138"/>
      <c r="LJ8" s="138"/>
      <c r="LK8" s="5" t="s">
        <v>94</v>
      </c>
      <c r="LL8" s="5" t="s">
        <v>95</v>
      </c>
      <c r="LM8" s="5" t="s">
        <v>96</v>
      </c>
      <c r="LN8" s="5" t="s">
        <v>97</v>
      </c>
      <c r="LO8" s="5" t="s">
        <v>94</v>
      </c>
      <c r="LP8" s="5" t="s">
        <v>95</v>
      </c>
      <c r="LQ8" s="5" t="s">
        <v>96</v>
      </c>
      <c r="LR8" s="5" t="s">
        <v>97</v>
      </c>
      <c r="LS8" s="126"/>
      <c r="LT8" s="188"/>
      <c r="LU8" s="128"/>
      <c r="LV8" s="123"/>
    </row>
    <row r="9" spans="1:334" s="95" customFormat="1" ht="18" customHeight="1" x14ac:dyDescent="0.4">
      <c r="A9" s="170"/>
      <c r="B9" s="171"/>
      <c r="C9" s="170"/>
      <c r="D9" s="170"/>
      <c r="E9" s="170"/>
      <c r="F9" s="172"/>
      <c r="G9" s="30"/>
      <c r="H9" s="6" t="s">
        <v>99</v>
      </c>
      <c r="I9" s="7"/>
      <c r="J9" s="8"/>
      <c r="K9" s="8"/>
      <c r="L9" s="9">
        <v>800</v>
      </c>
      <c r="M9" s="133"/>
      <c r="N9" s="10">
        <v>4</v>
      </c>
      <c r="O9" s="10">
        <v>4</v>
      </c>
      <c r="P9" s="10">
        <v>4</v>
      </c>
      <c r="Q9" s="10">
        <v>4</v>
      </c>
      <c r="R9" s="10">
        <v>4</v>
      </c>
      <c r="S9" s="10">
        <v>4</v>
      </c>
      <c r="T9" s="10">
        <v>4</v>
      </c>
      <c r="U9" s="10">
        <v>4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1</v>
      </c>
      <c r="AJ9" s="10">
        <v>1</v>
      </c>
      <c r="AK9" s="10">
        <v>1</v>
      </c>
      <c r="AL9" s="10">
        <v>4</v>
      </c>
      <c r="AM9" s="10">
        <v>4</v>
      </c>
      <c r="AN9" s="10">
        <v>4</v>
      </c>
      <c r="AO9" s="10">
        <v>4</v>
      </c>
      <c r="AP9" s="11">
        <v>3</v>
      </c>
      <c r="AQ9" s="11">
        <v>3</v>
      </c>
      <c r="AR9" s="11">
        <v>3</v>
      </c>
      <c r="AS9" s="11">
        <v>3</v>
      </c>
      <c r="AT9" s="11">
        <v>3</v>
      </c>
      <c r="AU9" s="11">
        <v>3</v>
      </c>
      <c r="AV9" s="11">
        <v>3</v>
      </c>
      <c r="AW9" s="11">
        <v>3</v>
      </c>
      <c r="AX9" s="11">
        <v>3</v>
      </c>
      <c r="AY9" s="11">
        <v>3</v>
      </c>
      <c r="AZ9" s="11">
        <v>3</v>
      </c>
      <c r="BA9" s="11">
        <v>3</v>
      </c>
      <c r="BB9" s="12">
        <f>SUM(N9:AO9)</f>
        <v>64</v>
      </c>
      <c r="BC9" s="13">
        <f>SUM(AP9:BA9)</f>
        <v>36</v>
      </c>
      <c r="BD9" s="14">
        <f>SUM(BB9:BC9)</f>
        <v>100</v>
      </c>
      <c r="BE9" s="10">
        <v>8</v>
      </c>
      <c r="BF9" s="10">
        <v>8</v>
      </c>
      <c r="BG9" s="10">
        <v>8</v>
      </c>
      <c r="BH9" s="10">
        <v>8</v>
      </c>
      <c r="BI9" s="10">
        <v>6</v>
      </c>
      <c r="BJ9" s="10">
        <v>2</v>
      </c>
      <c r="BK9" s="10">
        <v>2</v>
      </c>
      <c r="BL9" s="10">
        <v>2</v>
      </c>
      <c r="BM9" s="10">
        <v>8</v>
      </c>
      <c r="BN9" s="10">
        <v>8</v>
      </c>
      <c r="BO9" s="10">
        <v>8</v>
      </c>
      <c r="BP9" s="11">
        <v>4</v>
      </c>
      <c r="BQ9" s="11">
        <v>4</v>
      </c>
      <c r="BR9" s="11">
        <v>4</v>
      </c>
      <c r="BS9" s="11">
        <v>4</v>
      </c>
      <c r="BT9" s="11">
        <v>4</v>
      </c>
      <c r="BU9" s="11">
        <v>4</v>
      </c>
      <c r="BV9" s="11">
        <v>4</v>
      </c>
      <c r="BW9" s="11">
        <v>4</v>
      </c>
      <c r="BX9" s="12">
        <f>SUM(BE9:BO9)</f>
        <v>68</v>
      </c>
      <c r="BY9" s="13">
        <f>SUM(BP9:BW9)</f>
        <v>32</v>
      </c>
      <c r="BZ9" s="14">
        <f>SUM(BX9:BY9)</f>
        <v>100</v>
      </c>
      <c r="CA9" s="10">
        <v>6</v>
      </c>
      <c r="CB9" s="10">
        <v>6</v>
      </c>
      <c r="CC9" s="10">
        <v>6</v>
      </c>
      <c r="CD9" s="10">
        <v>6</v>
      </c>
      <c r="CE9" s="10">
        <v>6</v>
      </c>
      <c r="CF9" s="10">
        <v>6</v>
      </c>
      <c r="CG9" s="10">
        <v>6</v>
      </c>
      <c r="CH9" s="10">
        <v>2</v>
      </c>
      <c r="CI9" s="10">
        <v>2</v>
      </c>
      <c r="CJ9" s="10">
        <v>2</v>
      </c>
      <c r="CK9" s="10">
        <v>2</v>
      </c>
      <c r="CL9" s="10">
        <v>2</v>
      </c>
      <c r="CM9" s="10">
        <v>6</v>
      </c>
      <c r="CN9" s="10">
        <v>6</v>
      </c>
      <c r="CO9" s="11">
        <v>3</v>
      </c>
      <c r="CP9" s="11">
        <v>3</v>
      </c>
      <c r="CQ9" s="11">
        <v>3</v>
      </c>
      <c r="CR9" s="11">
        <v>3</v>
      </c>
      <c r="CS9" s="11">
        <v>3</v>
      </c>
      <c r="CT9" s="11">
        <v>3</v>
      </c>
      <c r="CU9" s="11">
        <v>3</v>
      </c>
      <c r="CV9" s="11">
        <v>3</v>
      </c>
      <c r="CW9" s="11">
        <v>3</v>
      </c>
      <c r="CX9" s="11">
        <v>3</v>
      </c>
      <c r="CY9" s="11">
        <v>3</v>
      </c>
      <c r="CZ9" s="11">
        <v>3</v>
      </c>
      <c r="DA9" s="12">
        <f>SUM(CA9:CN9)</f>
        <v>64</v>
      </c>
      <c r="DB9" s="13">
        <f>SUM(CO9:CZ9)</f>
        <v>36</v>
      </c>
      <c r="DC9" s="14">
        <f>SUM(DA9:DB9)</f>
        <v>100</v>
      </c>
      <c r="DD9" s="11">
        <v>5</v>
      </c>
      <c r="DE9" s="11">
        <v>5</v>
      </c>
      <c r="DF9" s="11">
        <v>5</v>
      </c>
      <c r="DG9" s="11">
        <v>5</v>
      </c>
      <c r="DH9" s="11">
        <v>5</v>
      </c>
      <c r="DI9" s="11">
        <v>5</v>
      </c>
      <c r="DJ9" s="11">
        <v>5</v>
      </c>
      <c r="DK9" s="11">
        <v>5</v>
      </c>
      <c r="DL9" s="11">
        <v>5</v>
      </c>
      <c r="DM9" s="11">
        <v>5</v>
      </c>
      <c r="DN9" s="11">
        <v>5</v>
      </c>
      <c r="DO9" s="11">
        <v>5</v>
      </c>
      <c r="DP9" s="11">
        <v>5</v>
      </c>
      <c r="DQ9" s="11">
        <v>5</v>
      </c>
      <c r="DR9" s="11">
        <v>5</v>
      </c>
      <c r="DS9" s="11">
        <v>5</v>
      </c>
      <c r="DT9" s="11">
        <v>5</v>
      </c>
      <c r="DU9" s="11">
        <v>5</v>
      </c>
      <c r="DV9" s="11">
        <v>5</v>
      </c>
      <c r="DW9" s="11">
        <v>5</v>
      </c>
      <c r="DX9" s="11">
        <v>5</v>
      </c>
      <c r="DY9" s="11">
        <v>5</v>
      </c>
      <c r="DZ9" s="11">
        <v>5</v>
      </c>
      <c r="EA9" s="11">
        <v>5</v>
      </c>
      <c r="EB9" s="11">
        <v>5</v>
      </c>
      <c r="EC9" s="11">
        <v>5</v>
      </c>
      <c r="ED9" s="11">
        <v>5</v>
      </c>
      <c r="EE9" s="11">
        <v>5</v>
      </c>
      <c r="EF9" s="11">
        <v>5</v>
      </c>
      <c r="EG9" s="11">
        <v>5</v>
      </c>
      <c r="EH9" s="11">
        <v>5</v>
      </c>
      <c r="EI9" s="11">
        <v>5</v>
      </c>
      <c r="EJ9" s="14">
        <f>SUM(DD9:EI9)-60</f>
        <v>100</v>
      </c>
      <c r="EK9" s="15">
        <f>SUM(BD9,BZ9,DC9,EJ9)</f>
        <v>400</v>
      </c>
      <c r="EL9" s="10">
        <v>1</v>
      </c>
      <c r="EM9" s="10">
        <v>1</v>
      </c>
      <c r="EN9" s="10">
        <v>2</v>
      </c>
      <c r="EO9" s="10">
        <v>2</v>
      </c>
      <c r="EP9" s="10">
        <v>1</v>
      </c>
      <c r="EQ9" s="10">
        <v>2</v>
      </c>
      <c r="ER9" s="10">
        <v>1</v>
      </c>
      <c r="ES9" s="10">
        <v>1</v>
      </c>
      <c r="ET9" s="10">
        <v>1</v>
      </c>
      <c r="EU9" s="10">
        <v>1</v>
      </c>
      <c r="EV9" s="10">
        <v>2</v>
      </c>
      <c r="EW9" s="10">
        <v>1</v>
      </c>
      <c r="EX9" s="10">
        <v>2</v>
      </c>
      <c r="EY9" s="10">
        <v>2</v>
      </c>
      <c r="EZ9" s="10">
        <v>2</v>
      </c>
      <c r="FA9" s="10">
        <v>1</v>
      </c>
      <c r="FB9" s="10">
        <v>2</v>
      </c>
      <c r="FC9" s="10">
        <v>1</v>
      </c>
      <c r="FD9" s="10">
        <v>1</v>
      </c>
      <c r="FE9" s="10">
        <v>2</v>
      </c>
      <c r="FF9" s="10">
        <v>1</v>
      </c>
      <c r="FG9" s="10">
        <v>2</v>
      </c>
      <c r="FH9" s="10">
        <v>2</v>
      </c>
      <c r="FI9" s="10">
        <v>2</v>
      </c>
      <c r="FJ9" s="10">
        <v>1</v>
      </c>
      <c r="FK9" s="10">
        <v>2</v>
      </c>
      <c r="FL9" s="10">
        <v>2</v>
      </c>
      <c r="FM9" s="10">
        <v>2</v>
      </c>
      <c r="FN9" s="10">
        <v>2</v>
      </c>
      <c r="FO9" s="10">
        <v>1</v>
      </c>
      <c r="FP9" s="10">
        <v>1</v>
      </c>
      <c r="FQ9" s="10">
        <v>1</v>
      </c>
      <c r="FR9" s="10">
        <v>1</v>
      </c>
      <c r="FS9" s="10">
        <v>1</v>
      </c>
      <c r="FT9" s="10">
        <v>2</v>
      </c>
      <c r="FU9" s="11">
        <v>1</v>
      </c>
      <c r="FV9" s="11">
        <v>1</v>
      </c>
      <c r="FW9" s="11">
        <v>1</v>
      </c>
      <c r="FX9" s="11">
        <v>1</v>
      </c>
      <c r="FY9" s="11">
        <v>1</v>
      </c>
      <c r="FZ9" s="11">
        <v>1</v>
      </c>
      <c r="GA9" s="11">
        <v>1</v>
      </c>
      <c r="GB9" s="11">
        <v>1</v>
      </c>
      <c r="GC9" s="11">
        <v>1</v>
      </c>
      <c r="GD9" s="11">
        <v>1</v>
      </c>
      <c r="GE9" s="11">
        <v>1</v>
      </c>
      <c r="GF9" s="11">
        <v>1</v>
      </c>
      <c r="GG9" s="11">
        <v>1</v>
      </c>
      <c r="GH9" s="11">
        <v>1</v>
      </c>
      <c r="GI9" s="11">
        <v>1</v>
      </c>
      <c r="GJ9" s="11">
        <v>1</v>
      </c>
      <c r="GK9" s="11">
        <v>1</v>
      </c>
      <c r="GL9" s="11">
        <v>1</v>
      </c>
      <c r="GM9" s="11">
        <v>1</v>
      </c>
      <c r="GN9" s="11">
        <v>1</v>
      </c>
      <c r="GO9" s="11">
        <v>1</v>
      </c>
      <c r="GP9" s="11">
        <v>1</v>
      </c>
      <c r="GQ9" s="11">
        <v>1</v>
      </c>
      <c r="GR9" s="11">
        <v>1</v>
      </c>
      <c r="GS9" s="11">
        <v>1</v>
      </c>
      <c r="GT9" s="11">
        <v>1</v>
      </c>
      <c r="GU9" s="11">
        <v>1</v>
      </c>
      <c r="GV9" s="11">
        <v>1</v>
      </c>
      <c r="GW9" s="11">
        <v>1</v>
      </c>
      <c r="GX9" s="11">
        <v>1</v>
      </c>
      <c r="GY9" s="11">
        <v>1</v>
      </c>
      <c r="GZ9" s="11">
        <v>1</v>
      </c>
      <c r="HA9" s="11">
        <v>1</v>
      </c>
      <c r="HB9" s="11">
        <v>1</v>
      </c>
      <c r="HC9" s="11">
        <v>1</v>
      </c>
      <c r="HD9" s="11">
        <v>1</v>
      </c>
      <c r="HE9" s="11">
        <v>1</v>
      </c>
      <c r="HF9" s="11">
        <v>1</v>
      </c>
      <c r="HG9" s="11">
        <v>1</v>
      </c>
      <c r="HH9" s="11">
        <v>1</v>
      </c>
      <c r="HI9" s="11">
        <v>1</v>
      </c>
      <c r="HJ9" s="11">
        <v>1</v>
      </c>
      <c r="HK9" s="11">
        <v>1</v>
      </c>
      <c r="HL9" s="11">
        <v>1</v>
      </c>
      <c r="HM9" s="11">
        <v>1</v>
      </c>
      <c r="HN9" s="11">
        <v>1</v>
      </c>
      <c r="HO9" s="11">
        <v>1</v>
      </c>
      <c r="HP9" s="11">
        <v>1</v>
      </c>
      <c r="HQ9" s="11">
        <v>1</v>
      </c>
      <c r="HR9" s="11">
        <v>1</v>
      </c>
      <c r="HS9" s="11">
        <v>1</v>
      </c>
      <c r="HT9" s="11">
        <v>1</v>
      </c>
      <c r="HU9" s="11">
        <v>1</v>
      </c>
      <c r="HV9" s="11">
        <v>1</v>
      </c>
      <c r="HW9" s="11">
        <v>1</v>
      </c>
      <c r="HX9" s="11">
        <v>1</v>
      </c>
      <c r="HY9" s="11">
        <v>1</v>
      </c>
      <c r="HZ9" s="12">
        <f>SUM(EL9:FT9)</f>
        <v>52</v>
      </c>
      <c r="IA9" s="13">
        <f>SUM(FU9:HY9)-9</f>
        <v>48</v>
      </c>
      <c r="IB9" s="14">
        <f>SUM(HZ9:IA9)</f>
        <v>100</v>
      </c>
      <c r="IC9" s="10">
        <v>5</v>
      </c>
      <c r="ID9" s="10">
        <v>5</v>
      </c>
      <c r="IE9" s="10">
        <v>5</v>
      </c>
      <c r="IF9" s="10">
        <v>5</v>
      </c>
      <c r="IG9" s="10">
        <v>5</v>
      </c>
      <c r="IH9" s="10">
        <v>4</v>
      </c>
      <c r="II9" s="10">
        <v>5</v>
      </c>
      <c r="IJ9" s="10">
        <v>5</v>
      </c>
      <c r="IK9" s="10">
        <v>5</v>
      </c>
      <c r="IL9" s="10">
        <v>5</v>
      </c>
      <c r="IM9" s="10">
        <v>5</v>
      </c>
      <c r="IN9" s="10">
        <v>5</v>
      </c>
      <c r="IO9" s="10">
        <v>5</v>
      </c>
      <c r="IP9" s="11">
        <v>3</v>
      </c>
      <c r="IQ9" s="11">
        <v>3</v>
      </c>
      <c r="IR9" s="11">
        <v>3</v>
      </c>
      <c r="IS9" s="11">
        <v>3</v>
      </c>
      <c r="IT9" s="11">
        <v>3</v>
      </c>
      <c r="IU9" s="11">
        <v>3</v>
      </c>
      <c r="IV9" s="11">
        <v>3</v>
      </c>
      <c r="IW9" s="11">
        <v>3</v>
      </c>
      <c r="IX9" s="11">
        <v>3</v>
      </c>
      <c r="IY9" s="11">
        <v>3</v>
      </c>
      <c r="IZ9" s="11">
        <v>3</v>
      </c>
      <c r="JA9" s="11">
        <v>3</v>
      </c>
      <c r="JB9" s="12">
        <f>SUM(IC9:IO9)</f>
        <v>64</v>
      </c>
      <c r="JC9" s="13">
        <f>SUM(IP9:JA9)</f>
        <v>36</v>
      </c>
      <c r="JD9" s="14">
        <f>SUM(JB9:JC9)</f>
        <v>100</v>
      </c>
      <c r="JE9" s="10">
        <v>5</v>
      </c>
      <c r="JF9" s="10">
        <v>6</v>
      </c>
      <c r="JG9" s="10">
        <v>5</v>
      </c>
      <c r="JH9" s="10">
        <v>5</v>
      </c>
      <c r="JI9" s="10">
        <v>5</v>
      </c>
      <c r="JJ9" s="10">
        <v>5</v>
      </c>
      <c r="JK9" s="10">
        <v>2</v>
      </c>
      <c r="JL9" s="10">
        <v>2</v>
      </c>
      <c r="JM9" s="10">
        <v>2</v>
      </c>
      <c r="JN9" s="10">
        <v>5</v>
      </c>
      <c r="JO9" s="10">
        <v>5</v>
      </c>
      <c r="JP9" s="10">
        <v>5</v>
      </c>
      <c r="JQ9" s="10">
        <v>6</v>
      </c>
      <c r="JR9" s="10">
        <v>5</v>
      </c>
      <c r="JS9" s="10">
        <v>5</v>
      </c>
      <c r="JT9" s="11">
        <v>2</v>
      </c>
      <c r="JU9" s="11">
        <v>2</v>
      </c>
      <c r="JV9" s="11">
        <v>2</v>
      </c>
      <c r="JW9" s="11">
        <v>2</v>
      </c>
      <c r="JX9" s="11">
        <v>2</v>
      </c>
      <c r="JY9" s="11">
        <v>2</v>
      </c>
      <c r="JZ9" s="11">
        <v>2</v>
      </c>
      <c r="KA9" s="11">
        <v>2</v>
      </c>
      <c r="KB9" s="11">
        <v>2</v>
      </c>
      <c r="KC9" s="11">
        <v>2</v>
      </c>
      <c r="KD9" s="11">
        <v>2</v>
      </c>
      <c r="KE9" s="11">
        <v>2</v>
      </c>
      <c r="KF9" s="11">
        <v>2</v>
      </c>
      <c r="KG9" s="11">
        <v>2</v>
      </c>
      <c r="KH9" s="11">
        <v>2</v>
      </c>
      <c r="KI9" s="11">
        <v>2</v>
      </c>
      <c r="KJ9" s="12">
        <f>SUM(JE9:JS9)</f>
        <v>68</v>
      </c>
      <c r="KK9" s="13">
        <f>SUM(JT9:KI9)</f>
        <v>32</v>
      </c>
      <c r="KL9" s="14">
        <f>SUM(KJ9:KK9)</f>
        <v>100</v>
      </c>
      <c r="KM9" s="11">
        <v>5</v>
      </c>
      <c r="KN9" s="11">
        <v>5</v>
      </c>
      <c r="KO9" s="11">
        <v>5</v>
      </c>
      <c r="KP9" s="11">
        <v>5</v>
      </c>
      <c r="KQ9" s="11">
        <v>5</v>
      </c>
      <c r="KR9" s="11">
        <v>5</v>
      </c>
      <c r="KS9" s="11">
        <v>5</v>
      </c>
      <c r="KT9" s="11">
        <v>5</v>
      </c>
      <c r="KU9" s="11">
        <v>5</v>
      </c>
      <c r="KV9" s="11">
        <v>5</v>
      </c>
      <c r="KW9" s="11">
        <v>5</v>
      </c>
      <c r="KX9" s="11">
        <v>5</v>
      </c>
      <c r="KY9" s="11">
        <v>5</v>
      </c>
      <c r="KZ9" s="11">
        <v>5</v>
      </c>
      <c r="LA9" s="11">
        <v>5</v>
      </c>
      <c r="LB9" s="11">
        <v>5</v>
      </c>
      <c r="LC9" s="11">
        <v>5</v>
      </c>
      <c r="LD9" s="11">
        <v>5</v>
      </c>
      <c r="LE9" s="11">
        <v>5</v>
      </c>
      <c r="LF9" s="11">
        <v>5</v>
      </c>
      <c r="LG9" s="11">
        <v>5</v>
      </c>
      <c r="LH9" s="11">
        <v>5</v>
      </c>
      <c r="LI9" s="11">
        <v>5</v>
      </c>
      <c r="LJ9" s="11">
        <v>5</v>
      </c>
      <c r="LK9" s="11">
        <v>5</v>
      </c>
      <c r="LL9" s="11">
        <v>5</v>
      </c>
      <c r="LM9" s="11">
        <v>5</v>
      </c>
      <c r="LN9" s="11">
        <v>5</v>
      </c>
      <c r="LO9" s="11">
        <v>5</v>
      </c>
      <c r="LP9" s="11">
        <v>5</v>
      </c>
      <c r="LQ9" s="11">
        <v>5</v>
      </c>
      <c r="LR9" s="11">
        <v>5</v>
      </c>
      <c r="LS9" s="14">
        <f>SUM(KM9:LR9)-60</f>
        <v>100</v>
      </c>
      <c r="LT9" s="16">
        <f>SUM(IB9,JD9,KL9,LS9)</f>
        <v>400</v>
      </c>
      <c r="LU9" s="17">
        <f>SUM(LT9,EK9)</f>
        <v>800</v>
      </c>
      <c r="LV9" s="123"/>
    </row>
    <row r="10" spans="1:334" s="95" customFormat="1" ht="18" customHeight="1" x14ac:dyDescent="0.4">
      <c r="A10" s="170"/>
      <c r="B10" s="171"/>
      <c r="C10" s="170"/>
      <c r="D10" s="170"/>
      <c r="E10" s="170"/>
      <c r="F10" s="172"/>
      <c r="G10" s="30"/>
      <c r="H10" s="6" t="s">
        <v>100</v>
      </c>
      <c r="I10" s="18">
        <f>SUM(I18:I18)</f>
        <v>48768</v>
      </c>
      <c r="J10" s="18">
        <f>SUM(J18:J18)</f>
        <v>17773</v>
      </c>
      <c r="K10" s="18">
        <f>COUNTIF(K18:K18,"○")</f>
        <v>1</v>
      </c>
      <c r="L10" s="18">
        <f>SUM(L18:L18)</f>
        <v>418</v>
      </c>
      <c r="M10" s="134"/>
      <c r="N10" s="19">
        <f>SUM(N18:N18)</f>
        <v>4</v>
      </c>
      <c r="O10" s="19">
        <f>SUM(O18:O18)</f>
        <v>4</v>
      </c>
      <c r="P10" s="19">
        <f>SUM(P18:P18)</f>
        <v>4</v>
      </c>
      <c r="Q10" s="19">
        <f>SUM(Q18:Q18)</f>
        <v>4</v>
      </c>
      <c r="R10" s="19">
        <f>SUM(R18:R18)</f>
        <v>4</v>
      </c>
      <c r="S10" s="19">
        <f>SUM(S18:S18)</f>
        <v>4</v>
      </c>
      <c r="T10" s="19">
        <f>SUM(T18:T18)</f>
        <v>4</v>
      </c>
      <c r="U10" s="19">
        <f>SUM(U18:U18)</f>
        <v>4</v>
      </c>
      <c r="V10" s="19">
        <f>SUM(V18:V18)</f>
        <v>1</v>
      </c>
      <c r="W10" s="19">
        <f>SUM(W18:W18)</f>
        <v>1</v>
      </c>
      <c r="X10" s="19">
        <f>SUM(X18:X18)</f>
        <v>1</v>
      </c>
      <c r="Y10" s="19">
        <f>SUM(Y18:Y18)</f>
        <v>0</v>
      </c>
      <c r="Z10" s="19">
        <f>SUM(Z18:Z18)</f>
        <v>0</v>
      </c>
      <c r="AA10" s="19">
        <f>SUM(AA18:AA18)</f>
        <v>1</v>
      </c>
      <c r="AB10" s="19">
        <f>SUM(AB18:AB18)</f>
        <v>1</v>
      </c>
      <c r="AC10" s="19">
        <f>SUM(AC18:AC18)</f>
        <v>0</v>
      </c>
      <c r="AD10" s="19">
        <f>SUM(AD18:AD18)</f>
        <v>0</v>
      </c>
      <c r="AE10" s="19">
        <f>SUM(AE18:AE18)</f>
        <v>1</v>
      </c>
      <c r="AF10" s="19">
        <f>SUM(AF18:AF18)</f>
        <v>1</v>
      </c>
      <c r="AG10" s="19">
        <f>SUM(AG18:AG18)</f>
        <v>0</v>
      </c>
      <c r="AH10" s="19">
        <f>SUM(AH18:AH18)</f>
        <v>0</v>
      </c>
      <c r="AI10" s="19">
        <f>SUM(AI18:AI18)</f>
        <v>1</v>
      </c>
      <c r="AJ10" s="19">
        <f>SUM(AJ18:AJ18)</f>
        <v>1</v>
      </c>
      <c r="AK10" s="19">
        <f>SUM(AK18:AK18)</f>
        <v>0</v>
      </c>
      <c r="AL10" s="19">
        <f>SUM(AL18:AL18)</f>
        <v>4</v>
      </c>
      <c r="AM10" s="19">
        <f>SUM(AM18:AM18)</f>
        <v>4</v>
      </c>
      <c r="AN10" s="19">
        <f>SUM(AN18:AN18)</f>
        <v>4</v>
      </c>
      <c r="AO10" s="19">
        <f>SUM(AO18:AO18)</f>
        <v>0</v>
      </c>
      <c r="AP10" s="19">
        <f>SUM(AP18:AP18)</f>
        <v>0</v>
      </c>
      <c r="AQ10" s="19">
        <f>SUM(AQ18:AQ18)</f>
        <v>0</v>
      </c>
      <c r="AR10" s="19">
        <f>SUM(AR18:AR18)</f>
        <v>0</v>
      </c>
      <c r="AS10" s="19">
        <f>SUM(AS18:AS18)</f>
        <v>0</v>
      </c>
      <c r="AT10" s="19">
        <f>SUM(AT18:AT18)</f>
        <v>3</v>
      </c>
      <c r="AU10" s="19">
        <f>SUM(AU18:AU18)</f>
        <v>3</v>
      </c>
      <c r="AV10" s="19">
        <f>SUM(AV18:AV18)</f>
        <v>3</v>
      </c>
      <c r="AW10" s="19">
        <f>SUM(AW18:AW18)</f>
        <v>0</v>
      </c>
      <c r="AX10" s="19">
        <f>SUM(AX18:AX18)</f>
        <v>0</v>
      </c>
      <c r="AY10" s="19">
        <f>SUM(AY18:AY18)</f>
        <v>0</v>
      </c>
      <c r="AZ10" s="19">
        <f>SUM(AZ18:AZ18)</f>
        <v>0</v>
      </c>
      <c r="BA10" s="19">
        <f>SUM(BA18:BA18)</f>
        <v>0</v>
      </c>
      <c r="BB10" s="20">
        <f>SUM(BB18:BB18)</f>
        <v>53</v>
      </c>
      <c r="BC10" s="21">
        <f>SUM(BC18:BC18)</f>
        <v>9</v>
      </c>
      <c r="BD10" s="22">
        <f>SUM(BD18:BD18)</f>
        <v>62</v>
      </c>
      <c r="BE10" s="19">
        <f>SUM(BE18:BE18)</f>
        <v>8</v>
      </c>
      <c r="BF10" s="19">
        <f>SUM(BF18:BF18)</f>
        <v>8</v>
      </c>
      <c r="BG10" s="19">
        <f>SUM(BG18:BG18)</f>
        <v>0</v>
      </c>
      <c r="BH10" s="19">
        <f>SUM(BH18:BH18)</f>
        <v>8</v>
      </c>
      <c r="BI10" s="19">
        <f>SUM(BI18:BI18)</f>
        <v>6</v>
      </c>
      <c r="BJ10" s="19">
        <f>SUM(BJ18:BJ18)</f>
        <v>2</v>
      </c>
      <c r="BK10" s="19">
        <f>SUM(BK18:BK18)</f>
        <v>2</v>
      </c>
      <c r="BL10" s="19">
        <f>SUM(BL18:BL18)</f>
        <v>2</v>
      </c>
      <c r="BM10" s="19">
        <f>SUM(BM18:BM18)</f>
        <v>0</v>
      </c>
      <c r="BN10" s="19">
        <f>SUM(BN18:BN18)</f>
        <v>0</v>
      </c>
      <c r="BO10" s="19">
        <f>SUM(BO18:BO18)</f>
        <v>8</v>
      </c>
      <c r="BP10" s="19">
        <f>SUM(BP18:BP18)</f>
        <v>0</v>
      </c>
      <c r="BQ10" s="19">
        <f>SUM(BQ18:BQ18)</f>
        <v>0</v>
      </c>
      <c r="BR10" s="19">
        <f>SUM(BR18:BR18)</f>
        <v>0</v>
      </c>
      <c r="BS10" s="19">
        <f>SUM(BS18:BS18)</f>
        <v>0</v>
      </c>
      <c r="BT10" s="19">
        <f>SUM(BT18:BT18)</f>
        <v>4</v>
      </c>
      <c r="BU10" s="19">
        <f>SUM(BU18:BU18)</f>
        <v>4</v>
      </c>
      <c r="BV10" s="19">
        <f>SUM(BV18:BV18)</f>
        <v>4</v>
      </c>
      <c r="BW10" s="19">
        <f>SUM(BW18:BW18)</f>
        <v>4</v>
      </c>
      <c r="BX10" s="20">
        <f>SUM(BX18:BX18)</f>
        <v>44</v>
      </c>
      <c r="BY10" s="21">
        <f>SUM(BY18:BY18)</f>
        <v>16</v>
      </c>
      <c r="BZ10" s="22">
        <f>SUM(BZ18:BZ18)</f>
        <v>60</v>
      </c>
      <c r="CA10" s="19">
        <f>SUM(CA18:CA18)</f>
        <v>6</v>
      </c>
      <c r="CB10" s="19">
        <f>SUM(CB18:CB18)</f>
        <v>6</v>
      </c>
      <c r="CC10" s="19">
        <f>SUM(CC18:CC18)</f>
        <v>6</v>
      </c>
      <c r="CD10" s="19">
        <f>SUM(CD18:CD18)</f>
        <v>6</v>
      </c>
      <c r="CE10" s="19">
        <f>SUM(CE18:CE18)</f>
        <v>0</v>
      </c>
      <c r="CF10" s="19">
        <f>SUM(CF18:CF18)</f>
        <v>0</v>
      </c>
      <c r="CG10" s="19">
        <f>SUM(CG18:CG18)</f>
        <v>6</v>
      </c>
      <c r="CH10" s="19">
        <f>SUM(CH18:CH18)</f>
        <v>2</v>
      </c>
      <c r="CI10" s="19">
        <f>SUM(CI18:CI18)</f>
        <v>2</v>
      </c>
      <c r="CJ10" s="19">
        <f>SUM(CJ18:CJ18)</f>
        <v>2</v>
      </c>
      <c r="CK10" s="19">
        <f>SUM(CK18:CK18)</f>
        <v>2</v>
      </c>
      <c r="CL10" s="19">
        <f>SUM(CL18:CL18)</f>
        <v>2</v>
      </c>
      <c r="CM10" s="19">
        <f>SUM(CM18:CM18)</f>
        <v>0</v>
      </c>
      <c r="CN10" s="19">
        <f>SUM(CN18:CN18)</f>
        <v>0</v>
      </c>
      <c r="CO10" s="19">
        <f>SUM(CO18:CO18)</f>
        <v>3</v>
      </c>
      <c r="CP10" s="19">
        <f>SUM(CP18:CP18)</f>
        <v>0</v>
      </c>
      <c r="CQ10" s="19">
        <f>SUM(CQ18:CQ18)</f>
        <v>0</v>
      </c>
      <c r="CR10" s="19">
        <f>SUM(CR18:CR18)</f>
        <v>0</v>
      </c>
      <c r="CS10" s="19">
        <f>SUM(CS18:CS18)</f>
        <v>3</v>
      </c>
      <c r="CT10" s="19">
        <f>SUM(CT18:CT18)</f>
        <v>0</v>
      </c>
      <c r="CU10" s="19">
        <f>SUM(CU18:CU18)</f>
        <v>0</v>
      </c>
      <c r="CV10" s="19">
        <f>SUM(CV18:CV18)</f>
        <v>0</v>
      </c>
      <c r="CW10" s="19">
        <f>SUM(CW18:CW18)</f>
        <v>3</v>
      </c>
      <c r="CX10" s="19">
        <f>SUM(CX18:CX18)</f>
        <v>0</v>
      </c>
      <c r="CY10" s="19">
        <f>SUM(CY18:CY18)</f>
        <v>0</v>
      </c>
      <c r="CZ10" s="19">
        <f>SUM(CZ18:CZ18)</f>
        <v>0</v>
      </c>
      <c r="DA10" s="20">
        <f>SUM(DA18:DA18)</f>
        <v>40</v>
      </c>
      <c r="DB10" s="21">
        <f>SUM(DB18:DB18)</f>
        <v>9</v>
      </c>
      <c r="DC10" s="22">
        <f>SUM(DC18:DC18)</f>
        <v>49</v>
      </c>
      <c r="DD10" s="19">
        <f>SUM(DD18:DD18)</f>
        <v>5</v>
      </c>
      <c r="DE10" s="19">
        <f>SUM(DE18:DE18)</f>
        <v>5</v>
      </c>
      <c r="DF10" s="19">
        <f>SUM(DF18:DF18)</f>
        <v>0</v>
      </c>
      <c r="DG10" s="19">
        <f>SUM(DG18:DG18)</f>
        <v>0</v>
      </c>
      <c r="DH10" s="19">
        <f>SUM(DH18:DH18)</f>
        <v>0</v>
      </c>
      <c r="DI10" s="19">
        <f>SUM(DI18:DI18)</f>
        <v>0</v>
      </c>
      <c r="DJ10" s="19">
        <f>SUM(DJ18:DJ18)</f>
        <v>0</v>
      </c>
      <c r="DK10" s="19">
        <f>SUM(DK18:DK18)</f>
        <v>0</v>
      </c>
      <c r="DL10" s="19">
        <f>SUM(DL18:DL18)</f>
        <v>5</v>
      </c>
      <c r="DM10" s="19">
        <f>SUM(DM18:DM18)</f>
        <v>5</v>
      </c>
      <c r="DN10" s="19">
        <f>SUM(DN18:DN18)</f>
        <v>0</v>
      </c>
      <c r="DO10" s="19">
        <f>SUM(DO18:DO18)</f>
        <v>0</v>
      </c>
      <c r="DP10" s="19">
        <f>SUM(DP18:DP18)</f>
        <v>0</v>
      </c>
      <c r="DQ10" s="19">
        <f>SUM(DQ18:DQ18)</f>
        <v>0</v>
      </c>
      <c r="DR10" s="19">
        <f>SUM(DR18:DR18)</f>
        <v>0</v>
      </c>
      <c r="DS10" s="19">
        <f>SUM(DS18:DS18)</f>
        <v>0</v>
      </c>
      <c r="DT10" s="19">
        <f>SUM(DT18:DT18)</f>
        <v>0</v>
      </c>
      <c r="DU10" s="19">
        <f>SUM(DU18:DU18)</f>
        <v>0</v>
      </c>
      <c r="DV10" s="19">
        <f>SUM(DV18:DV18)</f>
        <v>0</v>
      </c>
      <c r="DW10" s="19">
        <f>SUM(DW18:DW18)</f>
        <v>0</v>
      </c>
      <c r="DX10" s="19">
        <f>SUM(DX18:DX18)</f>
        <v>5</v>
      </c>
      <c r="DY10" s="19">
        <f>SUM(DY18:DY18)</f>
        <v>5</v>
      </c>
      <c r="DZ10" s="19">
        <f>SUM(DZ18:DZ18)</f>
        <v>0</v>
      </c>
      <c r="EA10" s="19">
        <f>SUM(EA18:EA18)</f>
        <v>0</v>
      </c>
      <c r="EB10" s="19">
        <f>SUM(EB18:EB18)</f>
        <v>0</v>
      </c>
      <c r="EC10" s="19">
        <f>SUM(EC18:EC18)</f>
        <v>0</v>
      </c>
      <c r="ED10" s="19">
        <f>SUM(ED18:ED18)</f>
        <v>0</v>
      </c>
      <c r="EE10" s="19">
        <f>SUM(EE18:EE18)</f>
        <v>0</v>
      </c>
      <c r="EF10" s="19">
        <f>SUM(EF18:EF18)</f>
        <v>5</v>
      </c>
      <c r="EG10" s="19">
        <f>SUM(EG18:EG18)</f>
        <v>5</v>
      </c>
      <c r="EH10" s="19">
        <f>SUM(EH18:EH18)</f>
        <v>5</v>
      </c>
      <c r="EI10" s="19">
        <f>SUM(EI18:EI18)</f>
        <v>0</v>
      </c>
      <c r="EJ10" s="22">
        <f>SUM(EJ18:EJ18)</f>
        <v>45</v>
      </c>
      <c r="EK10" s="23">
        <f>SUM(EK18:EK18)</f>
        <v>216</v>
      </c>
      <c r="EL10" s="19">
        <f>SUM(EL18:EL18)</f>
        <v>0</v>
      </c>
      <c r="EM10" s="19">
        <f>SUM(EM18:EM18)</f>
        <v>1</v>
      </c>
      <c r="EN10" s="19">
        <f>SUM(EN18:EN18)</f>
        <v>0</v>
      </c>
      <c r="EO10" s="19">
        <f>SUM(EO18:EO18)</f>
        <v>0</v>
      </c>
      <c r="EP10" s="19">
        <f>SUM(EP18:EP18)</f>
        <v>1</v>
      </c>
      <c r="EQ10" s="19">
        <f>SUM(EQ18:EQ18)</f>
        <v>0</v>
      </c>
      <c r="ER10" s="19">
        <f>SUM(ER18:ER18)</f>
        <v>0</v>
      </c>
      <c r="ES10" s="19">
        <f>SUM(ES18:ES18)</f>
        <v>1</v>
      </c>
      <c r="ET10" s="19">
        <f>SUM(ET18:ET18)</f>
        <v>0</v>
      </c>
      <c r="EU10" s="19">
        <f>SUM(EU18:EU18)</f>
        <v>0</v>
      </c>
      <c r="EV10" s="19">
        <f>SUM(EV18:EV18)</f>
        <v>0</v>
      </c>
      <c r="EW10" s="19">
        <f>SUM(EW18:EW18)</f>
        <v>1</v>
      </c>
      <c r="EX10" s="19">
        <f>SUM(EX18:EX18)</f>
        <v>2</v>
      </c>
      <c r="EY10" s="19">
        <f>SUM(EY18:EY18)</f>
        <v>0</v>
      </c>
      <c r="EZ10" s="19">
        <f>SUM(EZ18:EZ18)</f>
        <v>2</v>
      </c>
      <c r="FA10" s="19">
        <f>SUM(FA18:FA18)</f>
        <v>1</v>
      </c>
      <c r="FB10" s="19">
        <f>SUM(FB18:FB18)</f>
        <v>0</v>
      </c>
      <c r="FC10" s="19">
        <f>SUM(FC18:FC18)</f>
        <v>0</v>
      </c>
      <c r="FD10" s="19">
        <f>SUM(FD18:FD18)</f>
        <v>1</v>
      </c>
      <c r="FE10" s="19">
        <f>SUM(FE18:FE18)</f>
        <v>0</v>
      </c>
      <c r="FF10" s="19">
        <f>SUM(FF18:FF18)</f>
        <v>0</v>
      </c>
      <c r="FG10" s="19">
        <f>SUM(FG18:FG18)</f>
        <v>2</v>
      </c>
      <c r="FH10" s="19">
        <f>SUM(FH18:FH18)</f>
        <v>2</v>
      </c>
      <c r="FI10" s="19">
        <f>SUM(FI18:FI18)</f>
        <v>0</v>
      </c>
      <c r="FJ10" s="19">
        <f>SUM(FJ18:FJ18)</f>
        <v>0</v>
      </c>
      <c r="FK10" s="19">
        <f>SUM(FK18:FK18)</f>
        <v>0</v>
      </c>
      <c r="FL10" s="19">
        <f>SUM(FL18:FL18)</f>
        <v>0</v>
      </c>
      <c r="FM10" s="19">
        <f>SUM(FM18:FM18)</f>
        <v>0</v>
      </c>
      <c r="FN10" s="19">
        <f>SUM(FN18:FN18)</f>
        <v>0</v>
      </c>
      <c r="FO10" s="19">
        <f>SUM(FO18:FO18)</f>
        <v>0</v>
      </c>
      <c r="FP10" s="19">
        <f>SUM(FP18:FP18)</f>
        <v>0</v>
      </c>
      <c r="FQ10" s="19">
        <f>SUM(FQ18:FQ18)</f>
        <v>0</v>
      </c>
      <c r="FR10" s="19">
        <f>SUM(FR18:FR18)</f>
        <v>0</v>
      </c>
      <c r="FS10" s="19">
        <f>SUM(FS18:FS18)</f>
        <v>0</v>
      </c>
      <c r="FT10" s="19">
        <f>SUM(FT18:FT18)</f>
        <v>0</v>
      </c>
      <c r="FU10" s="19">
        <f>SUM(FU18:FU18)</f>
        <v>0</v>
      </c>
      <c r="FV10" s="19">
        <f>SUM(FV18:FV18)</f>
        <v>0</v>
      </c>
      <c r="FW10" s="19">
        <f>SUM(FW18:FW18)</f>
        <v>0</v>
      </c>
      <c r="FX10" s="19">
        <f>SUM(FX18:FX18)</f>
        <v>0</v>
      </c>
      <c r="FY10" s="19">
        <f>SUM(FY18:FY18)</f>
        <v>1</v>
      </c>
      <c r="FZ10" s="19">
        <f>SUM(FZ18:FZ18)</f>
        <v>0</v>
      </c>
      <c r="GA10" s="19">
        <f>SUM(GA18:GA18)</f>
        <v>0</v>
      </c>
      <c r="GB10" s="19">
        <f>SUM(GB18:GB18)</f>
        <v>0</v>
      </c>
      <c r="GC10" s="19">
        <f>SUM(GC18:GC18)</f>
        <v>0</v>
      </c>
      <c r="GD10" s="19">
        <f>SUM(GD18:GD18)</f>
        <v>0</v>
      </c>
      <c r="GE10" s="19">
        <f>SUM(GE18:GE18)</f>
        <v>0</v>
      </c>
      <c r="GF10" s="19">
        <f>SUM(GF18:GF18)</f>
        <v>0</v>
      </c>
      <c r="GG10" s="19">
        <f>SUM(GG18:GG18)</f>
        <v>0</v>
      </c>
      <c r="GH10" s="19">
        <f>SUM(GH18:GH18)</f>
        <v>0</v>
      </c>
      <c r="GI10" s="19">
        <f>SUM(GI18:GI18)</f>
        <v>0</v>
      </c>
      <c r="GJ10" s="19">
        <f>SUM(GJ18:GJ18)</f>
        <v>0</v>
      </c>
      <c r="GK10" s="19">
        <f>SUM(GK18:GK18)</f>
        <v>0</v>
      </c>
      <c r="GL10" s="19">
        <f>SUM(GL18:GL18)</f>
        <v>0</v>
      </c>
      <c r="GM10" s="19">
        <f>SUM(GM18:GM18)</f>
        <v>0</v>
      </c>
      <c r="GN10" s="19">
        <f>SUM(GN18:GN18)</f>
        <v>0</v>
      </c>
      <c r="GO10" s="19">
        <f>SUM(GO18:GO18)</f>
        <v>1</v>
      </c>
      <c r="GP10" s="19">
        <f>SUM(GP18:GP18)</f>
        <v>1</v>
      </c>
      <c r="GQ10" s="19">
        <f>SUM(GQ18:GQ18)</f>
        <v>1</v>
      </c>
      <c r="GR10" s="19">
        <f>SUM(GR18:GR18)</f>
        <v>0</v>
      </c>
      <c r="GS10" s="19">
        <f>SUM(GS18:GS18)</f>
        <v>1</v>
      </c>
      <c r="GT10" s="19">
        <f>SUM(GT18:GT18)</f>
        <v>1</v>
      </c>
      <c r="GU10" s="19">
        <f>SUM(GU18:GU18)</f>
        <v>1</v>
      </c>
      <c r="GV10" s="19">
        <f>SUM(GV18:GV18)</f>
        <v>0</v>
      </c>
      <c r="GW10" s="19">
        <f>SUM(GW18:GW18)</f>
        <v>0</v>
      </c>
      <c r="GX10" s="19">
        <f>SUM(GX18:GX18)</f>
        <v>0</v>
      </c>
      <c r="GY10" s="19">
        <f>SUM(GY18:GY18)</f>
        <v>0</v>
      </c>
      <c r="GZ10" s="19">
        <f>SUM(GZ18:GZ18)</f>
        <v>0</v>
      </c>
      <c r="HA10" s="19">
        <f>SUM(HA18:HA18)</f>
        <v>1</v>
      </c>
      <c r="HB10" s="19">
        <f>SUM(HB18:HB18)</f>
        <v>1</v>
      </c>
      <c r="HC10" s="19">
        <f>SUM(HC18:HC18)</f>
        <v>0</v>
      </c>
      <c r="HD10" s="19">
        <f>SUM(HD18:HD18)</f>
        <v>0</v>
      </c>
      <c r="HE10" s="19">
        <f>SUM(HE18:HE18)</f>
        <v>1</v>
      </c>
      <c r="HF10" s="19">
        <f>SUM(HF18:HF18)</f>
        <v>1</v>
      </c>
      <c r="HG10" s="19">
        <f>SUM(HG18:HG18)</f>
        <v>0</v>
      </c>
      <c r="HH10" s="19">
        <f>SUM(HH18:HH18)</f>
        <v>0</v>
      </c>
      <c r="HI10" s="19">
        <f>SUM(HI18:HI18)</f>
        <v>1</v>
      </c>
      <c r="HJ10" s="19">
        <f>SUM(HJ18:HJ18)</f>
        <v>0</v>
      </c>
      <c r="HK10" s="19">
        <f>SUM(HK18:HK18)</f>
        <v>0</v>
      </c>
      <c r="HL10" s="19">
        <f>SUM(HL18:HL18)</f>
        <v>0</v>
      </c>
      <c r="HM10" s="19">
        <f>SUM(HM18:HM18)</f>
        <v>0</v>
      </c>
      <c r="HN10" s="19">
        <f>SUM(HN18:HN18)</f>
        <v>0</v>
      </c>
      <c r="HO10" s="19">
        <f>SUM(HO18:HO18)</f>
        <v>0</v>
      </c>
      <c r="HP10" s="19">
        <f>SUM(HP18:HP18)</f>
        <v>0</v>
      </c>
      <c r="HQ10" s="19">
        <f>SUM(HQ18:HQ18)</f>
        <v>0</v>
      </c>
      <c r="HR10" s="19">
        <f>SUM(HR18:HR18)</f>
        <v>0</v>
      </c>
      <c r="HS10" s="19">
        <f>SUM(HS18:HS18)</f>
        <v>0</v>
      </c>
      <c r="HT10" s="19">
        <f>SUM(HT18:HT18)</f>
        <v>0</v>
      </c>
      <c r="HU10" s="19">
        <f>SUM(HU18:HU18)</f>
        <v>0</v>
      </c>
      <c r="HV10" s="19">
        <f>SUM(HV18:HV18)</f>
        <v>0</v>
      </c>
      <c r="HW10" s="19">
        <f>SUM(HW18:HW18)</f>
        <v>0</v>
      </c>
      <c r="HX10" s="19">
        <f>SUM(HX18:HX18)</f>
        <v>0</v>
      </c>
      <c r="HY10" s="19">
        <f>SUM(HY18:HY18)</f>
        <v>0</v>
      </c>
      <c r="HZ10" s="20">
        <f>SUM(HZ18:HZ18)</f>
        <v>14</v>
      </c>
      <c r="IA10" s="21">
        <f>SUM(IA18:IA18)</f>
        <v>12</v>
      </c>
      <c r="IB10" s="22">
        <f>SUM(IB18:IB18)</f>
        <v>26</v>
      </c>
      <c r="IC10" s="19">
        <f>SUM(IC18:IC18)</f>
        <v>0</v>
      </c>
      <c r="ID10" s="19">
        <f>SUM(ID18:ID18)</f>
        <v>5</v>
      </c>
      <c r="IE10" s="19">
        <f>SUM(IE18:IE18)</f>
        <v>0</v>
      </c>
      <c r="IF10" s="19">
        <f>SUM(IF18:IF18)</f>
        <v>0</v>
      </c>
      <c r="IG10" s="19">
        <f>SUM(IG18:IG18)</f>
        <v>0</v>
      </c>
      <c r="IH10" s="19">
        <f>SUM(IH18:IH18)</f>
        <v>4</v>
      </c>
      <c r="II10" s="19">
        <f>SUM(II18:II18)</f>
        <v>5</v>
      </c>
      <c r="IJ10" s="19">
        <f>SUM(IJ18:IJ18)</f>
        <v>5</v>
      </c>
      <c r="IK10" s="19">
        <f>SUM(IK18:IK18)</f>
        <v>5</v>
      </c>
      <c r="IL10" s="19">
        <f>SUM(IL18:IL18)</f>
        <v>0</v>
      </c>
      <c r="IM10" s="19">
        <f>SUM(IM18:IM18)</f>
        <v>0</v>
      </c>
      <c r="IN10" s="19">
        <f>SUM(IN18:IN18)</f>
        <v>0</v>
      </c>
      <c r="IO10" s="19">
        <f>SUM(IO18:IO18)</f>
        <v>0</v>
      </c>
      <c r="IP10" s="19">
        <f>SUM(IP18:IP18)</f>
        <v>3</v>
      </c>
      <c r="IQ10" s="19">
        <f>SUM(IQ18:IQ18)</f>
        <v>3</v>
      </c>
      <c r="IR10" s="19">
        <f>SUM(IR18:IR18)</f>
        <v>3</v>
      </c>
      <c r="IS10" s="19">
        <f>SUM(IS18:IS18)</f>
        <v>0</v>
      </c>
      <c r="IT10" s="19">
        <f>SUM(IT18:IT18)</f>
        <v>0</v>
      </c>
      <c r="IU10" s="19">
        <f>SUM(IU18:IU18)</f>
        <v>0</v>
      </c>
      <c r="IV10" s="19">
        <f>SUM(IV18:IV18)</f>
        <v>0</v>
      </c>
      <c r="IW10" s="19">
        <f>SUM(IW18:IW18)</f>
        <v>0</v>
      </c>
      <c r="IX10" s="19">
        <f>SUM(IX18:IX18)</f>
        <v>3</v>
      </c>
      <c r="IY10" s="19">
        <f>SUM(IY18:IY18)</f>
        <v>3</v>
      </c>
      <c r="IZ10" s="19">
        <f>SUM(IZ18:IZ18)</f>
        <v>0</v>
      </c>
      <c r="JA10" s="19">
        <f>SUM(JA18:JA18)</f>
        <v>0</v>
      </c>
      <c r="JB10" s="20">
        <f>SUM(JB18:JB18)</f>
        <v>24</v>
      </c>
      <c r="JC10" s="21">
        <f>SUM(JC18:JC18)</f>
        <v>15</v>
      </c>
      <c r="JD10" s="22">
        <f>SUM(JD18:JD18)</f>
        <v>39</v>
      </c>
      <c r="JE10" s="19">
        <f>SUM(JE18:JE18)</f>
        <v>0</v>
      </c>
      <c r="JF10" s="19">
        <f>SUM(JF18:JF18)</f>
        <v>6</v>
      </c>
      <c r="JG10" s="19">
        <f>SUM(JG18:JG18)</f>
        <v>0</v>
      </c>
      <c r="JH10" s="19">
        <f>SUM(JH18:JH18)</f>
        <v>0</v>
      </c>
      <c r="JI10" s="19">
        <f>SUM(JI18:JI18)</f>
        <v>0</v>
      </c>
      <c r="JJ10" s="19">
        <f>SUM(JJ18:JJ18)</f>
        <v>5</v>
      </c>
      <c r="JK10" s="19">
        <f>SUM(JK18:JK18)</f>
        <v>2</v>
      </c>
      <c r="JL10" s="19">
        <f>SUM(JL18:JL18)</f>
        <v>0</v>
      </c>
      <c r="JM10" s="19">
        <f>SUM(JM18:JM18)</f>
        <v>2</v>
      </c>
      <c r="JN10" s="19">
        <f>SUM(JN18:JN18)</f>
        <v>0</v>
      </c>
      <c r="JO10" s="19">
        <f>SUM(JO18:JO18)</f>
        <v>0</v>
      </c>
      <c r="JP10" s="19">
        <f>SUM(JP18:JP18)</f>
        <v>5</v>
      </c>
      <c r="JQ10" s="19">
        <f>SUM(JQ18:JQ18)</f>
        <v>6</v>
      </c>
      <c r="JR10" s="19">
        <f>SUM(JR18:JR18)</f>
        <v>0</v>
      </c>
      <c r="JS10" s="19">
        <f>SUM(JS18:JS18)</f>
        <v>0</v>
      </c>
      <c r="JT10" s="19">
        <f>SUM(JT18:JT18)</f>
        <v>2</v>
      </c>
      <c r="JU10" s="19">
        <f>SUM(JU18:JU18)</f>
        <v>2</v>
      </c>
      <c r="JV10" s="19">
        <f>SUM(JV18:JV18)</f>
        <v>0</v>
      </c>
      <c r="JW10" s="19">
        <f>SUM(JW18:JW18)</f>
        <v>0</v>
      </c>
      <c r="JX10" s="19">
        <f>SUM(JX18:JX18)</f>
        <v>2</v>
      </c>
      <c r="JY10" s="19">
        <f>SUM(JY18:JY18)</f>
        <v>2</v>
      </c>
      <c r="JZ10" s="19">
        <f>SUM(JZ18:JZ18)</f>
        <v>0</v>
      </c>
      <c r="KA10" s="19">
        <f>SUM(KA18:KA18)</f>
        <v>0</v>
      </c>
      <c r="KB10" s="19">
        <f>SUM(KB18:KB18)</f>
        <v>2</v>
      </c>
      <c r="KC10" s="19">
        <f>SUM(KC18:KC18)</f>
        <v>2</v>
      </c>
      <c r="KD10" s="19">
        <f>SUM(KD18:KD18)</f>
        <v>0</v>
      </c>
      <c r="KE10" s="19">
        <f>SUM(KE18:KE18)</f>
        <v>0</v>
      </c>
      <c r="KF10" s="19">
        <f>SUM(KF18:KF18)</f>
        <v>2</v>
      </c>
      <c r="KG10" s="19">
        <f>SUM(KG18:KG18)</f>
        <v>2</v>
      </c>
      <c r="KH10" s="19">
        <f>SUM(KH18:KH18)</f>
        <v>0</v>
      </c>
      <c r="KI10" s="19">
        <f>SUM(KI18:KI18)</f>
        <v>0</v>
      </c>
      <c r="KJ10" s="20">
        <f>SUM(KJ18:KJ18)</f>
        <v>26</v>
      </c>
      <c r="KK10" s="21">
        <f>SUM(KK18:KK18)</f>
        <v>16</v>
      </c>
      <c r="KL10" s="22">
        <f>SUM(KL18:KL18)</f>
        <v>42</v>
      </c>
      <c r="KM10" s="19">
        <f>SUM(KM18:KM18)</f>
        <v>5</v>
      </c>
      <c r="KN10" s="19">
        <f>SUM(KN18:KN18)</f>
        <v>5</v>
      </c>
      <c r="KO10" s="19">
        <f>SUM(KO18:KO18)</f>
        <v>0</v>
      </c>
      <c r="KP10" s="19">
        <f>SUM(KP18:KP18)</f>
        <v>0</v>
      </c>
      <c r="KQ10" s="19">
        <f>SUM(KQ18:KQ18)</f>
        <v>0</v>
      </c>
      <c r="KR10" s="19">
        <f>SUM(KR18:KR18)</f>
        <v>0</v>
      </c>
      <c r="KS10" s="19">
        <f>SUM(KS18:KS18)</f>
        <v>0</v>
      </c>
      <c r="KT10" s="19">
        <f>SUM(KT18:KT18)</f>
        <v>0</v>
      </c>
      <c r="KU10" s="19">
        <f>SUM(KU18:KU18)</f>
        <v>5</v>
      </c>
      <c r="KV10" s="19">
        <f>SUM(KV18:KV18)</f>
        <v>5</v>
      </c>
      <c r="KW10" s="19">
        <f>SUM(KW18:KW18)</f>
        <v>0</v>
      </c>
      <c r="KX10" s="19">
        <f>SUM(KX18:KX18)</f>
        <v>0</v>
      </c>
      <c r="KY10" s="19">
        <f>SUM(KY18:KY18)</f>
        <v>0</v>
      </c>
      <c r="KZ10" s="19">
        <f>SUM(KZ18:KZ18)</f>
        <v>0</v>
      </c>
      <c r="LA10" s="19">
        <f>SUM(LA18:LA18)</f>
        <v>0</v>
      </c>
      <c r="LB10" s="19">
        <f>SUM(LB18:LB18)</f>
        <v>0</v>
      </c>
      <c r="LC10" s="19">
        <f>SUM(LC18:LC18)</f>
        <v>0</v>
      </c>
      <c r="LD10" s="19">
        <f>SUM(LD18:LD18)</f>
        <v>0</v>
      </c>
      <c r="LE10" s="19">
        <f>SUM(LE18:LE18)</f>
        <v>0</v>
      </c>
      <c r="LF10" s="19">
        <f>SUM(LF18:LF18)</f>
        <v>0</v>
      </c>
      <c r="LG10" s="19">
        <f>SUM(LG18:LG18)</f>
        <v>5</v>
      </c>
      <c r="LH10" s="19">
        <f>SUM(LH18:LH18)</f>
        <v>5</v>
      </c>
      <c r="LI10" s="19">
        <f>SUM(LI18:LI18)</f>
        <v>0</v>
      </c>
      <c r="LJ10" s="19">
        <f>SUM(LJ18:LJ18)</f>
        <v>0</v>
      </c>
      <c r="LK10" s="19">
        <f>SUM(LK18:LK18)</f>
        <v>0</v>
      </c>
      <c r="LL10" s="19">
        <f>SUM(LL18:LL18)</f>
        <v>0</v>
      </c>
      <c r="LM10" s="19">
        <f>SUM(LM18:LM18)</f>
        <v>0</v>
      </c>
      <c r="LN10" s="19">
        <f>SUM(LN18:LN18)</f>
        <v>0</v>
      </c>
      <c r="LO10" s="19">
        <f>SUM(LO18:LO18)</f>
        <v>5</v>
      </c>
      <c r="LP10" s="19">
        <f>SUM(LP18:LP18)</f>
        <v>5</v>
      </c>
      <c r="LQ10" s="19">
        <f>SUM(LQ18:LQ18)</f>
        <v>5</v>
      </c>
      <c r="LR10" s="19">
        <f>SUM(LR18:LR18)</f>
        <v>0</v>
      </c>
      <c r="LS10" s="22">
        <f>SUM(LS18:LS18)</f>
        <v>45</v>
      </c>
      <c r="LT10" s="24">
        <f>SUM(LT18:LT18)</f>
        <v>152</v>
      </c>
      <c r="LU10" s="99">
        <f>SUM(LU18:LU18)</f>
        <v>368</v>
      </c>
      <c r="LV10" s="123"/>
    </row>
    <row r="11" spans="1:334" s="95" customFormat="1" ht="18" customHeight="1" x14ac:dyDescent="0.4">
      <c r="A11" s="170"/>
      <c r="B11" s="171"/>
      <c r="C11" s="170"/>
      <c r="D11" s="170"/>
      <c r="E11" s="170"/>
      <c r="F11" s="172"/>
      <c r="G11" s="30"/>
      <c r="H11" s="6" t="s">
        <v>101</v>
      </c>
      <c r="I11" s="133"/>
      <c r="J11" s="136"/>
      <c r="K11" s="133"/>
      <c r="L11" s="25">
        <f>L10/1741</f>
        <v>0.24009190120620333</v>
      </c>
      <c r="M11" s="134"/>
      <c r="N11" s="26">
        <f t="shared" ref="N11:BY11" si="0">N10/1741</f>
        <v>2.2975301550832855E-3</v>
      </c>
      <c r="O11" s="26">
        <f t="shared" si="0"/>
        <v>2.2975301550832855E-3</v>
      </c>
      <c r="P11" s="26">
        <f t="shared" si="0"/>
        <v>2.2975301550832855E-3</v>
      </c>
      <c r="Q11" s="26">
        <f t="shared" si="0"/>
        <v>2.2975301550832855E-3</v>
      </c>
      <c r="R11" s="26">
        <f t="shared" si="0"/>
        <v>2.2975301550832855E-3</v>
      </c>
      <c r="S11" s="26">
        <f t="shared" si="0"/>
        <v>2.2975301550832855E-3</v>
      </c>
      <c r="T11" s="26">
        <f t="shared" si="0"/>
        <v>2.2975301550832855E-3</v>
      </c>
      <c r="U11" s="26">
        <f t="shared" si="0"/>
        <v>2.2975301550832855E-3</v>
      </c>
      <c r="V11" s="26">
        <f t="shared" si="0"/>
        <v>5.7438253877082138E-4</v>
      </c>
      <c r="W11" s="26">
        <f t="shared" si="0"/>
        <v>5.7438253877082138E-4</v>
      </c>
      <c r="X11" s="26">
        <f t="shared" si="0"/>
        <v>5.7438253877082138E-4</v>
      </c>
      <c r="Y11" s="26">
        <f t="shared" si="0"/>
        <v>0</v>
      </c>
      <c r="Z11" s="26">
        <f t="shared" si="0"/>
        <v>0</v>
      </c>
      <c r="AA11" s="26">
        <f t="shared" si="0"/>
        <v>5.7438253877082138E-4</v>
      </c>
      <c r="AB11" s="26">
        <f t="shared" si="0"/>
        <v>5.7438253877082138E-4</v>
      </c>
      <c r="AC11" s="26">
        <f t="shared" si="0"/>
        <v>0</v>
      </c>
      <c r="AD11" s="26">
        <f t="shared" si="0"/>
        <v>0</v>
      </c>
      <c r="AE11" s="26">
        <f t="shared" si="0"/>
        <v>5.7438253877082138E-4</v>
      </c>
      <c r="AF11" s="26">
        <f t="shared" si="0"/>
        <v>5.7438253877082138E-4</v>
      </c>
      <c r="AG11" s="26">
        <f t="shared" si="0"/>
        <v>0</v>
      </c>
      <c r="AH11" s="26">
        <f t="shared" si="0"/>
        <v>0</v>
      </c>
      <c r="AI11" s="26">
        <f t="shared" si="0"/>
        <v>5.7438253877082138E-4</v>
      </c>
      <c r="AJ11" s="26">
        <f t="shared" si="0"/>
        <v>5.7438253877082138E-4</v>
      </c>
      <c r="AK11" s="26">
        <f t="shared" si="0"/>
        <v>0</v>
      </c>
      <c r="AL11" s="26">
        <f t="shared" si="0"/>
        <v>2.2975301550832855E-3</v>
      </c>
      <c r="AM11" s="26">
        <f t="shared" si="0"/>
        <v>2.2975301550832855E-3</v>
      </c>
      <c r="AN11" s="26">
        <f t="shared" si="0"/>
        <v>2.2975301550832855E-3</v>
      </c>
      <c r="AO11" s="26">
        <f t="shared" si="0"/>
        <v>0</v>
      </c>
      <c r="AP11" s="26">
        <f t="shared" si="0"/>
        <v>0</v>
      </c>
      <c r="AQ11" s="26">
        <f t="shared" si="0"/>
        <v>0</v>
      </c>
      <c r="AR11" s="26">
        <f t="shared" si="0"/>
        <v>0</v>
      </c>
      <c r="AS11" s="26">
        <f t="shared" si="0"/>
        <v>0</v>
      </c>
      <c r="AT11" s="26">
        <f t="shared" si="0"/>
        <v>1.7231476163124641E-3</v>
      </c>
      <c r="AU11" s="26">
        <f t="shared" si="0"/>
        <v>1.7231476163124641E-3</v>
      </c>
      <c r="AV11" s="26">
        <f t="shared" si="0"/>
        <v>1.7231476163124641E-3</v>
      </c>
      <c r="AW11" s="26">
        <f t="shared" si="0"/>
        <v>0</v>
      </c>
      <c r="AX11" s="26">
        <f t="shared" si="0"/>
        <v>0</v>
      </c>
      <c r="AY11" s="26">
        <f t="shared" si="0"/>
        <v>0</v>
      </c>
      <c r="AZ11" s="26">
        <f t="shared" si="0"/>
        <v>0</v>
      </c>
      <c r="BA11" s="26">
        <f t="shared" si="0"/>
        <v>0</v>
      </c>
      <c r="BB11" s="108">
        <f t="shared" si="0"/>
        <v>3.0442274554853533E-2</v>
      </c>
      <c r="BC11" s="110">
        <f t="shared" si="0"/>
        <v>5.1694428489373924E-3</v>
      </c>
      <c r="BD11" s="112">
        <f t="shared" si="0"/>
        <v>3.5611717403790925E-2</v>
      </c>
      <c r="BE11" s="26">
        <f t="shared" si="0"/>
        <v>4.595060310166571E-3</v>
      </c>
      <c r="BF11" s="26">
        <f t="shared" si="0"/>
        <v>4.595060310166571E-3</v>
      </c>
      <c r="BG11" s="26">
        <f t="shared" si="0"/>
        <v>0</v>
      </c>
      <c r="BH11" s="26">
        <f t="shared" si="0"/>
        <v>4.595060310166571E-3</v>
      </c>
      <c r="BI11" s="26">
        <f t="shared" si="0"/>
        <v>3.4462952326249283E-3</v>
      </c>
      <c r="BJ11" s="26">
        <f t="shared" si="0"/>
        <v>1.1487650775416428E-3</v>
      </c>
      <c r="BK11" s="26">
        <f t="shared" si="0"/>
        <v>1.1487650775416428E-3</v>
      </c>
      <c r="BL11" s="26">
        <f t="shared" si="0"/>
        <v>1.1487650775416428E-3</v>
      </c>
      <c r="BM11" s="26">
        <f t="shared" si="0"/>
        <v>0</v>
      </c>
      <c r="BN11" s="26">
        <f t="shared" si="0"/>
        <v>0</v>
      </c>
      <c r="BO11" s="26">
        <f t="shared" si="0"/>
        <v>4.595060310166571E-3</v>
      </c>
      <c r="BP11" s="26">
        <f t="shared" si="0"/>
        <v>0</v>
      </c>
      <c r="BQ11" s="26">
        <f t="shared" si="0"/>
        <v>0</v>
      </c>
      <c r="BR11" s="26">
        <f t="shared" si="0"/>
        <v>0</v>
      </c>
      <c r="BS11" s="26">
        <f t="shared" si="0"/>
        <v>0</v>
      </c>
      <c r="BT11" s="26">
        <f t="shared" si="0"/>
        <v>2.2975301550832855E-3</v>
      </c>
      <c r="BU11" s="26">
        <f t="shared" si="0"/>
        <v>2.2975301550832855E-3</v>
      </c>
      <c r="BV11" s="26">
        <f t="shared" si="0"/>
        <v>2.2975301550832855E-3</v>
      </c>
      <c r="BW11" s="26">
        <f t="shared" si="0"/>
        <v>2.2975301550832855E-3</v>
      </c>
      <c r="BX11" s="108">
        <f t="shared" si="0"/>
        <v>2.5272831705916141E-2</v>
      </c>
      <c r="BY11" s="110">
        <f t="shared" si="0"/>
        <v>9.190120620333142E-3</v>
      </c>
      <c r="BZ11" s="112">
        <f t="shared" ref="BZ11:EK11" si="1">BZ10/1741</f>
        <v>3.4462952326249283E-2</v>
      </c>
      <c r="CA11" s="26">
        <f t="shared" si="1"/>
        <v>3.4462952326249283E-3</v>
      </c>
      <c r="CB11" s="26">
        <f t="shared" si="1"/>
        <v>3.4462952326249283E-3</v>
      </c>
      <c r="CC11" s="26">
        <f t="shared" si="1"/>
        <v>3.4462952326249283E-3</v>
      </c>
      <c r="CD11" s="26">
        <f t="shared" si="1"/>
        <v>3.4462952326249283E-3</v>
      </c>
      <c r="CE11" s="26">
        <f t="shared" si="1"/>
        <v>0</v>
      </c>
      <c r="CF11" s="26">
        <f t="shared" si="1"/>
        <v>0</v>
      </c>
      <c r="CG11" s="26">
        <f t="shared" si="1"/>
        <v>3.4462952326249283E-3</v>
      </c>
      <c r="CH11" s="26">
        <f t="shared" si="1"/>
        <v>1.1487650775416428E-3</v>
      </c>
      <c r="CI11" s="26">
        <f t="shared" si="1"/>
        <v>1.1487650775416428E-3</v>
      </c>
      <c r="CJ11" s="26">
        <f t="shared" si="1"/>
        <v>1.1487650775416428E-3</v>
      </c>
      <c r="CK11" s="26">
        <f t="shared" si="1"/>
        <v>1.1487650775416428E-3</v>
      </c>
      <c r="CL11" s="26">
        <f t="shared" si="1"/>
        <v>1.1487650775416428E-3</v>
      </c>
      <c r="CM11" s="26">
        <f t="shared" si="1"/>
        <v>0</v>
      </c>
      <c r="CN11" s="26">
        <f t="shared" si="1"/>
        <v>0</v>
      </c>
      <c r="CO11" s="26">
        <f t="shared" si="1"/>
        <v>1.7231476163124641E-3</v>
      </c>
      <c r="CP11" s="26">
        <f t="shared" si="1"/>
        <v>0</v>
      </c>
      <c r="CQ11" s="26">
        <f t="shared" si="1"/>
        <v>0</v>
      </c>
      <c r="CR11" s="26">
        <f t="shared" si="1"/>
        <v>0</v>
      </c>
      <c r="CS11" s="26">
        <f t="shared" si="1"/>
        <v>1.7231476163124641E-3</v>
      </c>
      <c r="CT11" s="26">
        <f t="shared" si="1"/>
        <v>0</v>
      </c>
      <c r="CU11" s="26">
        <f t="shared" si="1"/>
        <v>0</v>
      </c>
      <c r="CV11" s="26">
        <f t="shared" si="1"/>
        <v>0</v>
      </c>
      <c r="CW11" s="26">
        <f t="shared" si="1"/>
        <v>1.7231476163124641E-3</v>
      </c>
      <c r="CX11" s="26">
        <f t="shared" si="1"/>
        <v>0</v>
      </c>
      <c r="CY11" s="26">
        <f t="shared" si="1"/>
        <v>0</v>
      </c>
      <c r="CZ11" s="26">
        <f t="shared" si="1"/>
        <v>0</v>
      </c>
      <c r="DA11" s="108">
        <f t="shared" si="1"/>
        <v>2.2975301550832855E-2</v>
      </c>
      <c r="DB11" s="110">
        <f t="shared" si="1"/>
        <v>5.1694428489373924E-3</v>
      </c>
      <c r="DC11" s="112">
        <f t="shared" si="1"/>
        <v>2.8144744399770247E-2</v>
      </c>
      <c r="DD11" s="26">
        <f t="shared" si="1"/>
        <v>2.8719126938541069E-3</v>
      </c>
      <c r="DE11" s="26">
        <f t="shared" si="1"/>
        <v>2.8719126938541069E-3</v>
      </c>
      <c r="DF11" s="26">
        <f t="shared" si="1"/>
        <v>0</v>
      </c>
      <c r="DG11" s="26">
        <f t="shared" si="1"/>
        <v>0</v>
      </c>
      <c r="DH11" s="26">
        <f t="shared" si="1"/>
        <v>0</v>
      </c>
      <c r="DI11" s="26">
        <f t="shared" si="1"/>
        <v>0</v>
      </c>
      <c r="DJ11" s="26">
        <f t="shared" si="1"/>
        <v>0</v>
      </c>
      <c r="DK11" s="26">
        <f t="shared" si="1"/>
        <v>0</v>
      </c>
      <c r="DL11" s="26">
        <f t="shared" si="1"/>
        <v>2.8719126938541069E-3</v>
      </c>
      <c r="DM11" s="26">
        <f t="shared" si="1"/>
        <v>2.8719126938541069E-3</v>
      </c>
      <c r="DN11" s="26">
        <f t="shared" si="1"/>
        <v>0</v>
      </c>
      <c r="DO11" s="26">
        <f t="shared" si="1"/>
        <v>0</v>
      </c>
      <c r="DP11" s="26">
        <f t="shared" si="1"/>
        <v>0</v>
      </c>
      <c r="DQ11" s="26">
        <f t="shared" si="1"/>
        <v>0</v>
      </c>
      <c r="DR11" s="26">
        <f t="shared" si="1"/>
        <v>0</v>
      </c>
      <c r="DS11" s="26">
        <f t="shared" si="1"/>
        <v>0</v>
      </c>
      <c r="DT11" s="26">
        <f t="shared" si="1"/>
        <v>0</v>
      </c>
      <c r="DU11" s="26">
        <f t="shared" si="1"/>
        <v>0</v>
      </c>
      <c r="DV11" s="26">
        <f t="shared" si="1"/>
        <v>0</v>
      </c>
      <c r="DW11" s="26">
        <f t="shared" si="1"/>
        <v>0</v>
      </c>
      <c r="DX11" s="26">
        <f t="shared" si="1"/>
        <v>2.8719126938541069E-3</v>
      </c>
      <c r="DY11" s="26">
        <f t="shared" si="1"/>
        <v>2.8719126938541069E-3</v>
      </c>
      <c r="DZ11" s="26">
        <f t="shared" si="1"/>
        <v>0</v>
      </c>
      <c r="EA11" s="26">
        <f t="shared" si="1"/>
        <v>0</v>
      </c>
      <c r="EB11" s="26">
        <f t="shared" si="1"/>
        <v>0</v>
      </c>
      <c r="EC11" s="26">
        <f t="shared" si="1"/>
        <v>0</v>
      </c>
      <c r="ED11" s="26">
        <f t="shared" si="1"/>
        <v>0</v>
      </c>
      <c r="EE11" s="26">
        <f t="shared" si="1"/>
        <v>0</v>
      </c>
      <c r="EF11" s="26">
        <f t="shared" si="1"/>
        <v>2.8719126938541069E-3</v>
      </c>
      <c r="EG11" s="26">
        <f t="shared" si="1"/>
        <v>2.8719126938541069E-3</v>
      </c>
      <c r="EH11" s="26">
        <f t="shared" si="1"/>
        <v>2.8719126938541069E-3</v>
      </c>
      <c r="EI11" s="26">
        <f t="shared" si="1"/>
        <v>0</v>
      </c>
      <c r="EJ11" s="112">
        <f t="shared" si="1"/>
        <v>2.5847214244686962E-2</v>
      </c>
      <c r="EK11" s="117">
        <f t="shared" si="1"/>
        <v>0.12406662837449742</v>
      </c>
      <c r="EL11" s="26">
        <f t="shared" ref="EL11:GW11" si="2">EL10/1741</f>
        <v>0</v>
      </c>
      <c r="EM11" s="26">
        <f t="shared" si="2"/>
        <v>5.7438253877082138E-4</v>
      </c>
      <c r="EN11" s="26">
        <f t="shared" si="2"/>
        <v>0</v>
      </c>
      <c r="EO11" s="26">
        <f t="shared" si="2"/>
        <v>0</v>
      </c>
      <c r="EP11" s="26">
        <f t="shared" si="2"/>
        <v>5.7438253877082138E-4</v>
      </c>
      <c r="EQ11" s="26">
        <f t="shared" si="2"/>
        <v>0</v>
      </c>
      <c r="ER11" s="26">
        <f t="shared" si="2"/>
        <v>0</v>
      </c>
      <c r="ES11" s="26">
        <f t="shared" si="2"/>
        <v>5.7438253877082138E-4</v>
      </c>
      <c r="ET11" s="26">
        <f t="shared" si="2"/>
        <v>0</v>
      </c>
      <c r="EU11" s="26">
        <f t="shared" si="2"/>
        <v>0</v>
      </c>
      <c r="EV11" s="26">
        <f t="shared" si="2"/>
        <v>0</v>
      </c>
      <c r="EW11" s="26">
        <f t="shared" si="2"/>
        <v>5.7438253877082138E-4</v>
      </c>
      <c r="EX11" s="26">
        <f t="shared" si="2"/>
        <v>1.1487650775416428E-3</v>
      </c>
      <c r="EY11" s="26">
        <f t="shared" si="2"/>
        <v>0</v>
      </c>
      <c r="EZ11" s="26">
        <f t="shared" si="2"/>
        <v>1.1487650775416428E-3</v>
      </c>
      <c r="FA11" s="26">
        <f t="shared" si="2"/>
        <v>5.7438253877082138E-4</v>
      </c>
      <c r="FB11" s="26">
        <f t="shared" si="2"/>
        <v>0</v>
      </c>
      <c r="FC11" s="26">
        <f t="shared" si="2"/>
        <v>0</v>
      </c>
      <c r="FD11" s="26">
        <f t="shared" si="2"/>
        <v>5.7438253877082138E-4</v>
      </c>
      <c r="FE11" s="26">
        <f t="shared" si="2"/>
        <v>0</v>
      </c>
      <c r="FF11" s="26">
        <f t="shared" si="2"/>
        <v>0</v>
      </c>
      <c r="FG11" s="26">
        <f t="shared" si="2"/>
        <v>1.1487650775416428E-3</v>
      </c>
      <c r="FH11" s="26">
        <f t="shared" si="2"/>
        <v>1.1487650775416428E-3</v>
      </c>
      <c r="FI11" s="26">
        <f t="shared" si="2"/>
        <v>0</v>
      </c>
      <c r="FJ11" s="26">
        <f t="shared" si="2"/>
        <v>0</v>
      </c>
      <c r="FK11" s="26">
        <f t="shared" si="2"/>
        <v>0</v>
      </c>
      <c r="FL11" s="26">
        <f t="shared" si="2"/>
        <v>0</v>
      </c>
      <c r="FM11" s="26">
        <f t="shared" si="2"/>
        <v>0</v>
      </c>
      <c r="FN11" s="26">
        <f t="shared" si="2"/>
        <v>0</v>
      </c>
      <c r="FO11" s="26">
        <f t="shared" si="2"/>
        <v>0</v>
      </c>
      <c r="FP11" s="26">
        <f t="shared" si="2"/>
        <v>0</v>
      </c>
      <c r="FQ11" s="26">
        <f t="shared" si="2"/>
        <v>0</v>
      </c>
      <c r="FR11" s="26">
        <f t="shared" si="2"/>
        <v>0</v>
      </c>
      <c r="FS11" s="26">
        <f t="shared" si="2"/>
        <v>0</v>
      </c>
      <c r="FT11" s="26">
        <f t="shared" si="2"/>
        <v>0</v>
      </c>
      <c r="FU11" s="26">
        <f t="shared" si="2"/>
        <v>0</v>
      </c>
      <c r="FV11" s="26">
        <f t="shared" si="2"/>
        <v>0</v>
      </c>
      <c r="FW11" s="26">
        <f t="shared" si="2"/>
        <v>0</v>
      </c>
      <c r="FX11" s="26">
        <f t="shared" si="2"/>
        <v>0</v>
      </c>
      <c r="FY11" s="26">
        <f t="shared" si="2"/>
        <v>5.7438253877082138E-4</v>
      </c>
      <c r="FZ11" s="26">
        <f t="shared" si="2"/>
        <v>0</v>
      </c>
      <c r="GA11" s="26">
        <f t="shared" si="2"/>
        <v>0</v>
      </c>
      <c r="GB11" s="26">
        <f t="shared" si="2"/>
        <v>0</v>
      </c>
      <c r="GC11" s="26">
        <f t="shared" si="2"/>
        <v>0</v>
      </c>
      <c r="GD11" s="26">
        <f t="shared" si="2"/>
        <v>0</v>
      </c>
      <c r="GE11" s="26">
        <f t="shared" si="2"/>
        <v>0</v>
      </c>
      <c r="GF11" s="26">
        <f t="shared" si="2"/>
        <v>0</v>
      </c>
      <c r="GG11" s="26">
        <f t="shared" si="2"/>
        <v>0</v>
      </c>
      <c r="GH11" s="26">
        <f t="shared" si="2"/>
        <v>0</v>
      </c>
      <c r="GI11" s="26">
        <f t="shared" si="2"/>
        <v>0</v>
      </c>
      <c r="GJ11" s="26">
        <f t="shared" si="2"/>
        <v>0</v>
      </c>
      <c r="GK11" s="26">
        <f t="shared" si="2"/>
        <v>0</v>
      </c>
      <c r="GL11" s="26">
        <f t="shared" si="2"/>
        <v>0</v>
      </c>
      <c r="GM11" s="26">
        <f t="shared" si="2"/>
        <v>0</v>
      </c>
      <c r="GN11" s="26">
        <f t="shared" si="2"/>
        <v>0</v>
      </c>
      <c r="GO11" s="26">
        <f t="shared" si="2"/>
        <v>5.7438253877082138E-4</v>
      </c>
      <c r="GP11" s="26">
        <f t="shared" si="2"/>
        <v>5.7438253877082138E-4</v>
      </c>
      <c r="GQ11" s="26">
        <f t="shared" si="2"/>
        <v>5.7438253877082138E-4</v>
      </c>
      <c r="GR11" s="26">
        <f t="shared" si="2"/>
        <v>0</v>
      </c>
      <c r="GS11" s="26">
        <f t="shared" si="2"/>
        <v>5.7438253877082138E-4</v>
      </c>
      <c r="GT11" s="26">
        <f t="shared" si="2"/>
        <v>5.7438253877082138E-4</v>
      </c>
      <c r="GU11" s="26">
        <f t="shared" si="2"/>
        <v>5.7438253877082138E-4</v>
      </c>
      <c r="GV11" s="26">
        <f t="shared" si="2"/>
        <v>0</v>
      </c>
      <c r="GW11" s="26">
        <f t="shared" si="2"/>
        <v>0</v>
      </c>
      <c r="GX11" s="26">
        <f t="shared" ref="GX11:JI11" si="3">GX10/1741</f>
        <v>0</v>
      </c>
      <c r="GY11" s="26">
        <f t="shared" si="3"/>
        <v>0</v>
      </c>
      <c r="GZ11" s="26">
        <f t="shared" si="3"/>
        <v>0</v>
      </c>
      <c r="HA11" s="26">
        <f t="shared" si="3"/>
        <v>5.7438253877082138E-4</v>
      </c>
      <c r="HB11" s="26">
        <f t="shared" si="3"/>
        <v>5.7438253877082138E-4</v>
      </c>
      <c r="HC11" s="26">
        <f t="shared" si="3"/>
        <v>0</v>
      </c>
      <c r="HD11" s="26">
        <f t="shared" si="3"/>
        <v>0</v>
      </c>
      <c r="HE11" s="26">
        <f t="shared" si="3"/>
        <v>5.7438253877082138E-4</v>
      </c>
      <c r="HF11" s="26">
        <f t="shared" si="3"/>
        <v>5.7438253877082138E-4</v>
      </c>
      <c r="HG11" s="26">
        <f t="shared" si="3"/>
        <v>0</v>
      </c>
      <c r="HH11" s="26">
        <f t="shared" si="3"/>
        <v>0</v>
      </c>
      <c r="HI11" s="26">
        <f t="shared" si="3"/>
        <v>5.7438253877082138E-4</v>
      </c>
      <c r="HJ11" s="26">
        <f t="shared" si="3"/>
        <v>0</v>
      </c>
      <c r="HK11" s="26">
        <f t="shared" si="3"/>
        <v>0</v>
      </c>
      <c r="HL11" s="26">
        <f t="shared" si="3"/>
        <v>0</v>
      </c>
      <c r="HM11" s="26">
        <f t="shared" si="3"/>
        <v>0</v>
      </c>
      <c r="HN11" s="26">
        <f t="shared" si="3"/>
        <v>0</v>
      </c>
      <c r="HO11" s="26">
        <f t="shared" si="3"/>
        <v>0</v>
      </c>
      <c r="HP11" s="26">
        <f t="shared" si="3"/>
        <v>0</v>
      </c>
      <c r="HQ11" s="26">
        <f t="shared" si="3"/>
        <v>0</v>
      </c>
      <c r="HR11" s="26">
        <f t="shared" si="3"/>
        <v>0</v>
      </c>
      <c r="HS11" s="26">
        <f t="shared" si="3"/>
        <v>0</v>
      </c>
      <c r="HT11" s="26">
        <f t="shared" si="3"/>
        <v>0</v>
      </c>
      <c r="HU11" s="26">
        <f t="shared" si="3"/>
        <v>0</v>
      </c>
      <c r="HV11" s="26">
        <f t="shared" si="3"/>
        <v>0</v>
      </c>
      <c r="HW11" s="26">
        <f t="shared" si="3"/>
        <v>0</v>
      </c>
      <c r="HX11" s="26">
        <f t="shared" si="3"/>
        <v>0</v>
      </c>
      <c r="HY11" s="26">
        <f t="shared" si="3"/>
        <v>0</v>
      </c>
      <c r="HZ11" s="108">
        <f t="shared" si="3"/>
        <v>8.0413555427914993E-3</v>
      </c>
      <c r="IA11" s="110">
        <f t="shared" si="3"/>
        <v>6.8925904652498565E-3</v>
      </c>
      <c r="IB11" s="112">
        <f t="shared" si="3"/>
        <v>1.4933946008041356E-2</v>
      </c>
      <c r="IC11" s="26">
        <f t="shared" si="3"/>
        <v>0</v>
      </c>
      <c r="ID11" s="26">
        <f t="shared" si="3"/>
        <v>2.8719126938541069E-3</v>
      </c>
      <c r="IE11" s="26">
        <f t="shared" si="3"/>
        <v>0</v>
      </c>
      <c r="IF11" s="26">
        <f t="shared" si="3"/>
        <v>0</v>
      </c>
      <c r="IG11" s="26">
        <f t="shared" si="3"/>
        <v>0</v>
      </c>
      <c r="IH11" s="26">
        <f t="shared" si="3"/>
        <v>2.2975301550832855E-3</v>
      </c>
      <c r="II11" s="26">
        <f t="shared" si="3"/>
        <v>2.8719126938541069E-3</v>
      </c>
      <c r="IJ11" s="26">
        <f t="shared" si="3"/>
        <v>2.8719126938541069E-3</v>
      </c>
      <c r="IK11" s="26">
        <f t="shared" si="3"/>
        <v>2.8719126938541069E-3</v>
      </c>
      <c r="IL11" s="26">
        <f t="shared" si="3"/>
        <v>0</v>
      </c>
      <c r="IM11" s="26">
        <f t="shared" si="3"/>
        <v>0</v>
      </c>
      <c r="IN11" s="26">
        <f t="shared" si="3"/>
        <v>0</v>
      </c>
      <c r="IO11" s="26">
        <f t="shared" si="3"/>
        <v>0</v>
      </c>
      <c r="IP11" s="26">
        <f t="shared" si="3"/>
        <v>1.7231476163124641E-3</v>
      </c>
      <c r="IQ11" s="26">
        <f t="shared" si="3"/>
        <v>1.7231476163124641E-3</v>
      </c>
      <c r="IR11" s="26">
        <f t="shared" si="3"/>
        <v>1.7231476163124641E-3</v>
      </c>
      <c r="IS11" s="26">
        <f t="shared" si="3"/>
        <v>0</v>
      </c>
      <c r="IT11" s="26">
        <f t="shared" si="3"/>
        <v>0</v>
      </c>
      <c r="IU11" s="26">
        <f t="shared" si="3"/>
        <v>0</v>
      </c>
      <c r="IV11" s="26">
        <f t="shared" si="3"/>
        <v>0</v>
      </c>
      <c r="IW11" s="26">
        <f t="shared" si="3"/>
        <v>0</v>
      </c>
      <c r="IX11" s="26">
        <f t="shared" si="3"/>
        <v>1.7231476163124641E-3</v>
      </c>
      <c r="IY11" s="26">
        <f t="shared" si="3"/>
        <v>1.7231476163124641E-3</v>
      </c>
      <c r="IZ11" s="26">
        <f t="shared" si="3"/>
        <v>0</v>
      </c>
      <c r="JA11" s="26">
        <f t="shared" si="3"/>
        <v>0</v>
      </c>
      <c r="JB11" s="108">
        <f t="shared" si="3"/>
        <v>1.3785180930499713E-2</v>
      </c>
      <c r="JC11" s="110">
        <f t="shared" si="3"/>
        <v>8.6157380815623207E-3</v>
      </c>
      <c r="JD11" s="112">
        <f t="shared" si="3"/>
        <v>2.2400919012062034E-2</v>
      </c>
      <c r="JE11" s="26">
        <f t="shared" si="3"/>
        <v>0</v>
      </c>
      <c r="JF11" s="26">
        <f t="shared" si="3"/>
        <v>3.4462952326249283E-3</v>
      </c>
      <c r="JG11" s="26">
        <f t="shared" si="3"/>
        <v>0</v>
      </c>
      <c r="JH11" s="26">
        <f t="shared" si="3"/>
        <v>0</v>
      </c>
      <c r="JI11" s="26">
        <f t="shared" si="3"/>
        <v>0</v>
      </c>
      <c r="JJ11" s="26">
        <f t="shared" ref="JJ11:LU11" si="4">JJ10/1741</f>
        <v>2.8719126938541069E-3</v>
      </c>
      <c r="JK11" s="26">
        <f t="shared" si="4"/>
        <v>1.1487650775416428E-3</v>
      </c>
      <c r="JL11" s="26">
        <f t="shared" si="4"/>
        <v>0</v>
      </c>
      <c r="JM11" s="26">
        <f t="shared" si="4"/>
        <v>1.1487650775416428E-3</v>
      </c>
      <c r="JN11" s="26">
        <f t="shared" si="4"/>
        <v>0</v>
      </c>
      <c r="JO11" s="26">
        <f t="shared" si="4"/>
        <v>0</v>
      </c>
      <c r="JP11" s="26">
        <f t="shared" si="4"/>
        <v>2.8719126938541069E-3</v>
      </c>
      <c r="JQ11" s="26">
        <f t="shared" si="4"/>
        <v>3.4462952326249283E-3</v>
      </c>
      <c r="JR11" s="26">
        <f t="shared" si="4"/>
        <v>0</v>
      </c>
      <c r="JS11" s="26">
        <f t="shared" si="4"/>
        <v>0</v>
      </c>
      <c r="JT11" s="26">
        <f t="shared" si="4"/>
        <v>1.1487650775416428E-3</v>
      </c>
      <c r="JU11" s="26">
        <f t="shared" si="4"/>
        <v>1.1487650775416428E-3</v>
      </c>
      <c r="JV11" s="26">
        <f t="shared" si="4"/>
        <v>0</v>
      </c>
      <c r="JW11" s="26">
        <f t="shared" si="4"/>
        <v>0</v>
      </c>
      <c r="JX11" s="26">
        <f t="shared" si="4"/>
        <v>1.1487650775416428E-3</v>
      </c>
      <c r="JY11" s="26">
        <f t="shared" si="4"/>
        <v>1.1487650775416428E-3</v>
      </c>
      <c r="JZ11" s="26">
        <f t="shared" si="4"/>
        <v>0</v>
      </c>
      <c r="KA11" s="26">
        <f t="shared" si="4"/>
        <v>0</v>
      </c>
      <c r="KB11" s="26">
        <f t="shared" si="4"/>
        <v>1.1487650775416428E-3</v>
      </c>
      <c r="KC11" s="26">
        <f t="shared" si="4"/>
        <v>1.1487650775416428E-3</v>
      </c>
      <c r="KD11" s="26">
        <f t="shared" si="4"/>
        <v>0</v>
      </c>
      <c r="KE11" s="26">
        <f t="shared" si="4"/>
        <v>0</v>
      </c>
      <c r="KF11" s="26">
        <f t="shared" si="4"/>
        <v>1.1487650775416428E-3</v>
      </c>
      <c r="KG11" s="26">
        <f t="shared" si="4"/>
        <v>1.1487650775416428E-3</v>
      </c>
      <c r="KH11" s="26">
        <f t="shared" si="4"/>
        <v>0</v>
      </c>
      <c r="KI11" s="26">
        <f t="shared" si="4"/>
        <v>0</v>
      </c>
      <c r="KJ11" s="108">
        <f t="shared" si="4"/>
        <v>1.4933946008041356E-2</v>
      </c>
      <c r="KK11" s="110">
        <f t="shared" si="4"/>
        <v>9.190120620333142E-3</v>
      </c>
      <c r="KL11" s="112">
        <f t="shared" si="4"/>
        <v>2.4124066628374498E-2</v>
      </c>
      <c r="KM11" s="26">
        <f t="shared" si="4"/>
        <v>2.8719126938541069E-3</v>
      </c>
      <c r="KN11" s="26">
        <f t="shared" si="4"/>
        <v>2.8719126938541069E-3</v>
      </c>
      <c r="KO11" s="26">
        <f t="shared" si="4"/>
        <v>0</v>
      </c>
      <c r="KP11" s="26">
        <f t="shared" si="4"/>
        <v>0</v>
      </c>
      <c r="KQ11" s="26">
        <f t="shared" si="4"/>
        <v>0</v>
      </c>
      <c r="KR11" s="26">
        <f t="shared" si="4"/>
        <v>0</v>
      </c>
      <c r="KS11" s="26">
        <f t="shared" si="4"/>
        <v>0</v>
      </c>
      <c r="KT11" s="26">
        <f t="shared" si="4"/>
        <v>0</v>
      </c>
      <c r="KU11" s="26">
        <f t="shared" si="4"/>
        <v>2.8719126938541069E-3</v>
      </c>
      <c r="KV11" s="26">
        <f t="shared" si="4"/>
        <v>2.8719126938541069E-3</v>
      </c>
      <c r="KW11" s="26">
        <f t="shared" si="4"/>
        <v>0</v>
      </c>
      <c r="KX11" s="26">
        <f t="shared" si="4"/>
        <v>0</v>
      </c>
      <c r="KY11" s="26">
        <f t="shared" si="4"/>
        <v>0</v>
      </c>
      <c r="KZ11" s="26">
        <f t="shared" si="4"/>
        <v>0</v>
      </c>
      <c r="LA11" s="26">
        <f t="shared" si="4"/>
        <v>0</v>
      </c>
      <c r="LB11" s="26">
        <f t="shared" si="4"/>
        <v>0</v>
      </c>
      <c r="LC11" s="26">
        <f t="shared" si="4"/>
        <v>0</v>
      </c>
      <c r="LD11" s="26">
        <f t="shared" si="4"/>
        <v>0</v>
      </c>
      <c r="LE11" s="26">
        <f t="shared" si="4"/>
        <v>0</v>
      </c>
      <c r="LF11" s="26">
        <f t="shared" si="4"/>
        <v>0</v>
      </c>
      <c r="LG11" s="26">
        <f t="shared" si="4"/>
        <v>2.8719126938541069E-3</v>
      </c>
      <c r="LH11" s="26">
        <f t="shared" si="4"/>
        <v>2.8719126938541069E-3</v>
      </c>
      <c r="LI11" s="26">
        <f t="shared" si="4"/>
        <v>0</v>
      </c>
      <c r="LJ11" s="26">
        <f t="shared" si="4"/>
        <v>0</v>
      </c>
      <c r="LK11" s="26">
        <f t="shared" si="4"/>
        <v>0</v>
      </c>
      <c r="LL11" s="26">
        <f t="shared" si="4"/>
        <v>0</v>
      </c>
      <c r="LM11" s="26">
        <f t="shared" si="4"/>
        <v>0</v>
      </c>
      <c r="LN11" s="26">
        <f t="shared" si="4"/>
        <v>0</v>
      </c>
      <c r="LO11" s="26">
        <f t="shared" si="4"/>
        <v>2.8719126938541069E-3</v>
      </c>
      <c r="LP11" s="26">
        <f t="shared" si="4"/>
        <v>2.8719126938541069E-3</v>
      </c>
      <c r="LQ11" s="26">
        <f t="shared" si="4"/>
        <v>2.8719126938541069E-3</v>
      </c>
      <c r="LR11" s="26">
        <f t="shared" si="4"/>
        <v>0</v>
      </c>
      <c r="LS11" s="112">
        <f t="shared" si="4"/>
        <v>2.5847214244686962E-2</v>
      </c>
      <c r="LT11" s="121">
        <f t="shared" si="4"/>
        <v>8.7306145893164849E-2</v>
      </c>
      <c r="LU11" s="119">
        <f t="shared" si="4"/>
        <v>0.21137277426766227</v>
      </c>
      <c r="LV11" s="123"/>
    </row>
    <row r="12" spans="1:334" s="95" customFormat="1" ht="18" x14ac:dyDescent="0.4">
      <c r="A12" s="170"/>
      <c r="B12" s="171"/>
      <c r="C12" s="170"/>
      <c r="D12" s="170"/>
      <c r="E12" s="170"/>
      <c r="F12" s="172"/>
      <c r="G12" s="30"/>
      <c r="H12" s="6" t="s">
        <v>102</v>
      </c>
      <c r="I12" s="134"/>
      <c r="J12" s="136"/>
      <c r="K12" s="134"/>
      <c r="L12" s="27"/>
      <c r="M12" s="134"/>
      <c r="N12" s="105">
        <f>SUM(N10:Q10)/1741</f>
        <v>9.190120620333142E-3</v>
      </c>
      <c r="O12" s="106"/>
      <c r="P12" s="106"/>
      <c r="Q12" s="107"/>
      <c r="R12" s="105">
        <f>SUM(R10:U10)/1741</f>
        <v>9.190120620333142E-3</v>
      </c>
      <c r="S12" s="106"/>
      <c r="T12" s="106"/>
      <c r="U12" s="107"/>
      <c r="V12" s="114">
        <f>SUM(V10:AK10)/1741</f>
        <v>5.1694428489373924E-3</v>
      </c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6"/>
      <c r="AL12" s="105">
        <f>SUM(AL10:AO10)/1741</f>
        <v>6.8925904652498565E-3</v>
      </c>
      <c r="AM12" s="106"/>
      <c r="AN12" s="106"/>
      <c r="AO12" s="107"/>
      <c r="AP12" s="105">
        <f>SUM(AP10:AS10)/1741</f>
        <v>0</v>
      </c>
      <c r="AQ12" s="106"/>
      <c r="AR12" s="106"/>
      <c r="AS12" s="107"/>
      <c r="AT12" s="105">
        <f>SUM(AT10:AW10)/1741</f>
        <v>5.1694428489373924E-3</v>
      </c>
      <c r="AU12" s="106"/>
      <c r="AV12" s="106"/>
      <c r="AW12" s="107"/>
      <c r="AX12" s="105">
        <f>SUM(AX10:BA10)/1741</f>
        <v>0</v>
      </c>
      <c r="AY12" s="106"/>
      <c r="AZ12" s="106"/>
      <c r="BA12" s="107"/>
      <c r="BB12" s="109"/>
      <c r="BC12" s="111"/>
      <c r="BD12" s="113"/>
      <c r="BE12" s="105">
        <f>SUM(BE10:BH10)/1741</f>
        <v>1.3785180930499713E-2</v>
      </c>
      <c r="BF12" s="106"/>
      <c r="BG12" s="106"/>
      <c r="BH12" s="107"/>
      <c r="BI12" s="105">
        <f>SUM(BI10:BO10)/1741</f>
        <v>1.1487650775416428E-2</v>
      </c>
      <c r="BJ12" s="106"/>
      <c r="BK12" s="106"/>
      <c r="BL12" s="106"/>
      <c r="BM12" s="106"/>
      <c r="BN12" s="106"/>
      <c r="BO12" s="107"/>
      <c r="BP12" s="105">
        <f>SUM(BP10:BS10)/1741</f>
        <v>0</v>
      </c>
      <c r="BQ12" s="106"/>
      <c r="BR12" s="106"/>
      <c r="BS12" s="107"/>
      <c r="BT12" s="105">
        <f>SUM(BT10:BW10)/1741</f>
        <v>9.190120620333142E-3</v>
      </c>
      <c r="BU12" s="106"/>
      <c r="BV12" s="106"/>
      <c r="BW12" s="107"/>
      <c r="BX12" s="109"/>
      <c r="BY12" s="111"/>
      <c r="BZ12" s="113"/>
      <c r="CA12" s="105">
        <f>SUM(CA10:CE10)/1741</f>
        <v>1.3785180930499713E-2</v>
      </c>
      <c r="CB12" s="106"/>
      <c r="CC12" s="106"/>
      <c r="CD12" s="106"/>
      <c r="CE12" s="107"/>
      <c r="CF12" s="105">
        <f>SUM(CF10:CN10)/1741</f>
        <v>9.190120620333142E-3</v>
      </c>
      <c r="CG12" s="106"/>
      <c r="CH12" s="106"/>
      <c r="CI12" s="106"/>
      <c r="CJ12" s="106"/>
      <c r="CK12" s="106"/>
      <c r="CL12" s="106"/>
      <c r="CM12" s="106"/>
      <c r="CN12" s="107"/>
      <c r="CO12" s="105">
        <f>SUM(CO10:CR10)/1741</f>
        <v>1.7231476163124641E-3</v>
      </c>
      <c r="CP12" s="106"/>
      <c r="CQ12" s="106"/>
      <c r="CR12" s="107"/>
      <c r="CS12" s="105">
        <f>SUM(CS10:CV10)/1741</f>
        <v>1.7231476163124641E-3</v>
      </c>
      <c r="CT12" s="106"/>
      <c r="CU12" s="106"/>
      <c r="CV12" s="107"/>
      <c r="CW12" s="105">
        <f>SUM(CW10:CZ10)/1741</f>
        <v>1.7231476163124641E-3</v>
      </c>
      <c r="CX12" s="106"/>
      <c r="CY12" s="106"/>
      <c r="CZ12" s="107"/>
      <c r="DA12" s="109"/>
      <c r="DB12" s="111"/>
      <c r="DC12" s="113"/>
      <c r="DD12" s="105">
        <f>SUM(DD10:DK10)/1741</f>
        <v>5.7438253877082138E-3</v>
      </c>
      <c r="DE12" s="106"/>
      <c r="DF12" s="106"/>
      <c r="DG12" s="106"/>
      <c r="DH12" s="106"/>
      <c r="DI12" s="106"/>
      <c r="DJ12" s="106"/>
      <c r="DK12" s="107"/>
      <c r="DL12" s="105">
        <f>SUM(DL10:DO10)/1741</f>
        <v>5.7438253877082138E-3</v>
      </c>
      <c r="DM12" s="106"/>
      <c r="DN12" s="106"/>
      <c r="DO12" s="107"/>
      <c r="DP12" s="105">
        <f>SUM(DP10:DW10)/1741</f>
        <v>0</v>
      </c>
      <c r="DQ12" s="106"/>
      <c r="DR12" s="106"/>
      <c r="DS12" s="106"/>
      <c r="DT12" s="106"/>
      <c r="DU12" s="106"/>
      <c r="DV12" s="106"/>
      <c r="DW12" s="107"/>
      <c r="DX12" s="105">
        <f>SUM(DX10:EA10)/1741</f>
        <v>5.7438253877082138E-3</v>
      </c>
      <c r="DY12" s="106"/>
      <c r="DZ12" s="106"/>
      <c r="EA12" s="107"/>
      <c r="EB12" s="105">
        <f>SUM(EB10:EI10)/1741</f>
        <v>8.6157380815623207E-3</v>
      </c>
      <c r="EC12" s="106"/>
      <c r="ED12" s="106"/>
      <c r="EE12" s="106"/>
      <c r="EF12" s="106"/>
      <c r="EG12" s="106"/>
      <c r="EH12" s="106"/>
      <c r="EI12" s="107"/>
      <c r="EJ12" s="113"/>
      <c r="EK12" s="118"/>
      <c r="EL12" s="105">
        <f>SUM(EL10:EO10)/1741</f>
        <v>5.7438253877082138E-4</v>
      </c>
      <c r="EM12" s="106"/>
      <c r="EN12" s="106"/>
      <c r="EO12" s="107"/>
      <c r="EP12" s="105">
        <f>SUM(EP10:EV10)/1741</f>
        <v>1.1487650775416428E-3</v>
      </c>
      <c r="EQ12" s="106"/>
      <c r="ER12" s="106"/>
      <c r="ES12" s="106"/>
      <c r="ET12" s="106"/>
      <c r="EU12" s="106"/>
      <c r="EV12" s="107"/>
      <c r="EW12" s="105">
        <f>SUM(EW10:EZ10)/1741</f>
        <v>2.8719126938541069E-3</v>
      </c>
      <c r="EX12" s="106"/>
      <c r="EY12" s="106"/>
      <c r="EZ12" s="107"/>
      <c r="FA12" s="105">
        <f>SUM(FA10:FE10)/1741</f>
        <v>1.1487650775416428E-3</v>
      </c>
      <c r="FB12" s="106"/>
      <c r="FC12" s="106"/>
      <c r="FD12" s="106"/>
      <c r="FE12" s="107"/>
      <c r="FF12" s="105">
        <f>SUM(FF10:FI10)/1741</f>
        <v>2.2975301550832855E-3</v>
      </c>
      <c r="FG12" s="106"/>
      <c r="FH12" s="106"/>
      <c r="FI12" s="107"/>
      <c r="FJ12" s="105">
        <f>SUM(FJ10:FN10)/1741</f>
        <v>0</v>
      </c>
      <c r="FK12" s="106"/>
      <c r="FL12" s="106"/>
      <c r="FM12" s="106"/>
      <c r="FN12" s="107"/>
      <c r="FO12" s="105">
        <f>SUM(FO10:FT10)/1741</f>
        <v>0</v>
      </c>
      <c r="FP12" s="106"/>
      <c r="FQ12" s="106"/>
      <c r="FR12" s="106"/>
      <c r="FS12" s="106"/>
      <c r="FT12" s="107"/>
      <c r="FU12" s="105">
        <f>SUM(FU10:FX10)/1741</f>
        <v>0</v>
      </c>
      <c r="FV12" s="106"/>
      <c r="FW12" s="106"/>
      <c r="FX12" s="107"/>
      <c r="FY12" s="105">
        <f>SUM(FY10:GJ10)/1741</f>
        <v>5.7438253877082138E-4</v>
      </c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7"/>
      <c r="GK12" s="105">
        <f>SUM(GK10:GN10)/1741</f>
        <v>0</v>
      </c>
      <c r="GL12" s="106"/>
      <c r="GM12" s="106"/>
      <c r="GN12" s="107"/>
      <c r="GO12" s="105">
        <f>SUM(GO10:GV10)/1741</f>
        <v>3.4462952326249283E-3</v>
      </c>
      <c r="GP12" s="106"/>
      <c r="GQ12" s="106"/>
      <c r="GR12" s="106"/>
      <c r="GS12" s="106"/>
      <c r="GT12" s="106"/>
      <c r="GU12" s="106"/>
      <c r="GV12" s="107"/>
      <c r="GW12" s="105">
        <f>SUM(GW10:GZ10)/1741</f>
        <v>0</v>
      </c>
      <c r="GX12" s="106"/>
      <c r="GY12" s="106"/>
      <c r="GZ12" s="107"/>
      <c r="HA12" s="105">
        <f>SUM(HA10:HD10)/1741</f>
        <v>1.1487650775416428E-3</v>
      </c>
      <c r="HB12" s="106"/>
      <c r="HC12" s="106"/>
      <c r="HD12" s="107"/>
      <c r="HE12" s="105">
        <f>SUM(HE10:HH10)/1741</f>
        <v>1.1487650775416428E-3</v>
      </c>
      <c r="HF12" s="106"/>
      <c r="HG12" s="106"/>
      <c r="HH12" s="107"/>
      <c r="HI12" s="105">
        <f>SUM(HI10:HL10)/1741</f>
        <v>5.7438253877082138E-4</v>
      </c>
      <c r="HJ12" s="106"/>
      <c r="HK12" s="106"/>
      <c r="HL12" s="107"/>
      <c r="HM12" s="105">
        <f>SUM(HM10:HY10)/1741</f>
        <v>0</v>
      </c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7"/>
      <c r="HZ12" s="109"/>
      <c r="IA12" s="111"/>
      <c r="IB12" s="113"/>
      <c r="IC12" s="105">
        <f>SUM(IC10:IG10)/1741</f>
        <v>2.8719126938541069E-3</v>
      </c>
      <c r="ID12" s="106"/>
      <c r="IE12" s="106"/>
      <c r="IF12" s="106"/>
      <c r="IG12" s="107"/>
      <c r="IH12" s="105">
        <f>SUM(IH10:IK10)/1741</f>
        <v>1.0913268236645606E-2</v>
      </c>
      <c r="II12" s="106"/>
      <c r="IJ12" s="106"/>
      <c r="IK12" s="107"/>
      <c r="IL12" s="105">
        <f>SUM(IL10:IO10)/1741</f>
        <v>0</v>
      </c>
      <c r="IM12" s="106"/>
      <c r="IN12" s="106"/>
      <c r="IO12" s="106"/>
      <c r="IP12" s="105">
        <f>SUM(IP10:IS10)/1741</f>
        <v>5.1694428489373924E-3</v>
      </c>
      <c r="IQ12" s="106"/>
      <c r="IR12" s="106"/>
      <c r="IS12" s="107"/>
      <c r="IT12" s="105">
        <f>SUM(IT10:IW10)/1741</f>
        <v>0</v>
      </c>
      <c r="IU12" s="106"/>
      <c r="IV12" s="106"/>
      <c r="IW12" s="107"/>
      <c r="IX12" s="105">
        <f>SUM(IX10:JA10)/1741</f>
        <v>3.4462952326249283E-3</v>
      </c>
      <c r="IY12" s="106"/>
      <c r="IZ12" s="106"/>
      <c r="JA12" s="107"/>
      <c r="JB12" s="109"/>
      <c r="JC12" s="111"/>
      <c r="JD12" s="113"/>
      <c r="JE12" s="105">
        <f>SUM(JE10:JI10)/1741</f>
        <v>3.4462952326249283E-3</v>
      </c>
      <c r="JF12" s="106"/>
      <c r="JG12" s="106"/>
      <c r="JH12" s="106"/>
      <c r="JI12" s="107"/>
      <c r="JJ12" s="105">
        <f>SUM(JJ10:JO10)/1741</f>
        <v>5.1694428489373924E-3</v>
      </c>
      <c r="JK12" s="106"/>
      <c r="JL12" s="106"/>
      <c r="JM12" s="106"/>
      <c r="JN12" s="106"/>
      <c r="JO12" s="107"/>
      <c r="JP12" s="105">
        <f>SUM(JP10:JS10)/1741</f>
        <v>6.3182079264790351E-3</v>
      </c>
      <c r="JQ12" s="106"/>
      <c r="JR12" s="106"/>
      <c r="JS12" s="107"/>
      <c r="JT12" s="105">
        <f>SUM(JT10:KA10)/1741</f>
        <v>4.595060310166571E-3</v>
      </c>
      <c r="JU12" s="106"/>
      <c r="JV12" s="106"/>
      <c r="JW12" s="106"/>
      <c r="JX12" s="106"/>
      <c r="JY12" s="106"/>
      <c r="JZ12" s="106"/>
      <c r="KA12" s="107"/>
      <c r="KB12" s="105">
        <f>SUM(KB10:KI10)/1741</f>
        <v>4.595060310166571E-3</v>
      </c>
      <c r="KC12" s="106"/>
      <c r="KD12" s="106"/>
      <c r="KE12" s="106"/>
      <c r="KF12" s="106"/>
      <c r="KG12" s="106"/>
      <c r="KH12" s="106"/>
      <c r="KI12" s="107"/>
      <c r="KJ12" s="109"/>
      <c r="KK12" s="111"/>
      <c r="KL12" s="113"/>
      <c r="KM12" s="105">
        <f>SUM(KM10:KT10)/1741</f>
        <v>5.7438253877082138E-3</v>
      </c>
      <c r="KN12" s="106"/>
      <c r="KO12" s="106"/>
      <c r="KP12" s="106"/>
      <c r="KQ12" s="106"/>
      <c r="KR12" s="106"/>
      <c r="KS12" s="106"/>
      <c r="KT12" s="107"/>
      <c r="KU12" s="105">
        <f>SUM(KU10:KX10)/1741</f>
        <v>5.7438253877082138E-3</v>
      </c>
      <c r="KV12" s="106"/>
      <c r="KW12" s="106"/>
      <c r="KX12" s="107"/>
      <c r="KY12" s="105">
        <f>SUM(KY10:LF10)/1741</f>
        <v>0</v>
      </c>
      <c r="KZ12" s="106"/>
      <c r="LA12" s="106"/>
      <c r="LB12" s="106"/>
      <c r="LC12" s="106"/>
      <c r="LD12" s="106"/>
      <c r="LE12" s="106"/>
      <c r="LF12" s="107"/>
      <c r="LG12" s="105">
        <f>SUM(LG10:LJ10)/1741</f>
        <v>5.7438253877082138E-3</v>
      </c>
      <c r="LH12" s="106"/>
      <c r="LI12" s="106"/>
      <c r="LJ12" s="107"/>
      <c r="LK12" s="105">
        <f>SUM(LK10:LR10)/1741</f>
        <v>8.6157380815623207E-3</v>
      </c>
      <c r="LL12" s="106"/>
      <c r="LM12" s="106"/>
      <c r="LN12" s="106"/>
      <c r="LO12" s="106"/>
      <c r="LP12" s="106"/>
      <c r="LQ12" s="106"/>
      <c r="LR12" s="107"/>
      <c r="LS12" s="113"/>
      <c r="LT12" s="122"/>
      <c r="LU12" s="120"/>
      <c r="LV12" s="123"/>
    </row>
    <row r="13" spans="1:334" s="95" customFormat="1" ht="18" x14ac:dyDescent="0.4">
      <c r="A13" s="28"/>
      <c r="B13" s="29"/>
      <c r="C13" s="28"/>
      <c r="D13" s="28"/>
      <c r="E13" s="28"/>
      <c r="F13" s="30"/>
      <c r="G13" s="30"/>
      <c r="H13" s="31" t="s">
        <v>103</v>
      </c>
      <c r="I13" s="134"/>
      <c r="J13" s="136"/>
      <c r="K13" s="134"/>
      <c r="L13" s="32">
        <f>MEDIAN(L18:L18)</f>
        <v>418</v>
      </c>
      <c r="M13" s="134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4">
        <f>MEDIAN(BB18:BB18)</f>
        <v>53</v>
      </c>
      <c r="BC13" s="35">
        <f>MEDIAN(BC18:BC18)</f>
        <v>9</v>
      </c>
      <c r="BD13" s="36">
        <f>MEDIAN(BD18:BD18)</f>
        <v>62</v>
      </c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4">
        <f>MEDIAN(BX18:BX18)</f>
        <v>44</v>
      </c>
      <c r="BY13" s="35">
        <f>MEDIAN(BY18:BY18)</f>
        <v>16</v>
      </c>
      <c r="BZ13" s="36">
        <f>MEDIAN(BZ18:BZ18)</f>
        <v>60</v>
      </c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4">
        <f>MEDIAN(DA18:DA18)</f>
        <v>40</v>
      </c>
      <c r="DB13" s="35">
        <f>MEDIAN(DB18:DB18)</f>
        <v>9</v>
      </c>
      <c r="DC13" s="36">
        <f>MEDIAN(DC18:DC18)</f>
        <v>49</v>
      </c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6">
        <f>MEDIAN(EJ18:EJ18)</f>
        <v>45</v>
      </c>
      <c r="EK13" s="37">
        <f>MEDIAN(EK18:EK18)</f>
        <v>216</v>
      </c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4">
        <f>MEDIAN(HZ18:HZ18)</f>
        <v>14</v>
      </c>
      <c r="IA13" s="35">
        <f>MEDIAN(IA18:IA18)</f>
        <v>12</v>
      </c>
      <c r="IB13" s="36">
        <f>MEDIAN(IB18:IB18)</f>
        <v>26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4">
        <f>MEDIAN(JB18:JB18)</f>
        <v>24</v>
      </c>
      <c r="JC13" s="35">
        <f>MEDIAN(JC18:JC18)</f>
        <v>15</v>
      </c>
      <c r="JD13" s="36">
        <f>MEDIAN(JD18:JD18)</f>
        <v>39</v>
      </c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4">
        <f>MEDIAN(KJ18:KJ18)</f>
        <v>26</v>
      </c>
      <c r="KK13" s="35">
        <f>MEDIAN(KK18:KK18)</f>
        <v>16</v>
      </c>
      <c r="KL13" s="36">
        <f>MEDIAN(KL18:KL18)</f>
        <v>42</v>
      </c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6">
        <f>MEDIAN(LS18:LS18)</f>
        <v>45</v>
      </c>
      <c r="LT13" s="38">
        <f>MEDIAN(LT18:LT18)</f>
        <v>152</v>
      </c>
      <c r="LU13" s="100">
        <f>MEDIAN(LU18:LU18)</f>
        <v>368</v>
      </c>
      <c r="LV13" s="123"/>
    </row>
    <row r="14" spans="1:334" s="96" customFormat="1" ht="18" x14ac:dyDescent="0.4">
      <c r="A14" s="39"/>
      <c r="B14" s="40"/>
      <c r="C14" s="39"/>
      <c r="D14" s="39"/>
      <c r="E14" s="39"/>
      <c r="F14" s="41"/>
      <c r="G14" s="41"/>
      <c r="H14" s="42" t="s">
        <v>104</v>
      </c>
      <c r="I14" s="134"/>
      <c r="J14" s="136"/>
      <c r="K14" s="134"/>
      <c r="L14" s="43">
        <f>_xlfn.STDEV.P(L18:L18)</f>
        <v>0</v>
      </c>
      <c r="M14" s="134"/>
      <c r="N14" s="44">
        <f>_xlfn.STDEV.P(N18:N18)</f>
        <v>0</v>
      </c>
      <c r="O14" s="44">
        <f>_xlfn.STDEV.P(O18:O18)</f>
        <v>0</v>
      </c>
      <c r="P14" s="44">
        <f>_xlfn.STDEV.P(P18:P18)</f>
        <v>0</v>
      </c>
      <c r="Q14" s="44">
        <f>_xlfn.STDEV.P(Q18:Q18)</f>
        <v>0</v>
      </c>
      <c r="R14" s="44">
        <f>_xlfn.STDEV.P(R18:R18)</f>
        <v>0</v>
      </c>
      <c r="S14" s="44">
        <f>_xlfn.STDEV.P(S18:S18)</f>
        <v>0</v>
      </c>
      <c r="T14" s="44">
        <f>_xlfn.STDEV.P(T18:T18)</f>
        <v>0</v>
      </c>
      <c r="U14" s="44">
        <f>_xlfn.STDEV.P(U18:U18)</f>
        <v>0</v>
      </c>
      <c r="V14" s="44">
        <f>_xlfn.STDEV.P(V18:V18)</f>
        <v>0</v>
      </c>
      <c r="W14" s="44">
        <f>_xlfn.STDEV.P(W18:W18)</f>
        <v>0</v>
      </c>
      <c r="X14" s="44">
        <f>_xlfn.STDEV.P(X18:X18)</f>
        <v>0</v>
      </c>
      <c r="Y14" s="44">
        <f>_xlfn.STDEV.P(Y18:Y18)</f>
        <v>0</v>
      </c>
      <c r="Z14" s="44">
        <f>_xlfn.STDEV.P(Z18:Z18)</f>
        <v>0</v>
      </c>
      <c r="AA14" s="44">
        <f>_xlfn.STDEV.P(AA18:AA18)</f>
        <v>0</v>
      </c>
      <c r="AB14" s="44">
        <f>_xlfn.STDEV.P(AB18:AB18)</f>
        <v>0</v>
      </c>
      <c r="AC14" s="44">
        <f>_xlfn.STDEV.P(AC18:AC18)</f>
        <v>0</v>
      </c>
      <c r="AD14" s="44">
        <f>_xlfn.STDEV.P(AD18:AD18)</f>
        <v>0</v>
      </c>
      <c r="AE14" s="44">
        <f>_xlfn.STDEV.P(AE18:AE18)</f>
        <v>0</v>
      </c>
      <c r="AF14" s="44">
        <f>_xlfn.STDEV.P(AF18:AF18)</f>
        <v>0</v>
      </c>
      <c r="AG14" s="44">
        <f>_xlfn.STDEV.P(AG18:AG18)</f>
        <v>0</v>
      </c>
      <c r="AH14" s="44">
        <f>_xlfn.STDEV.P(AH18:AH18)</f>
        <v>0</v>
      </c>
      <c r="AI14" s="44">
        <f>_xlfn.STDEV.P(AI18:AI18)</f>
        <v>0</v>
      </c>
      <c r="AJ14" s="44">
        <f>_xlfn.STDEV.P(AJ18:AJ18)</f>
        <v>0</v>
      </c>
      <c r="AK14" s="44">
        <f>_xlfn.STDEV.P(AK18:AK18)</f>
        <v>0</v>
      </c>
      <c r="AL14" s="44">
        <f>_xlfn.STDEV.P(AL18:AL18)</f>
        <v>0</v>
      </c>
      <c r="AM14" s="44">
        <f>_xlfn.STDEV.P(AM18:AM18)</f>
        <v>0</v>
      </c>
      <c r="AN14" s="44">
        <f>_xlfn.STDEV.P(AN18:AN18)</f>
        <v>0</v>
      </c>
      <c r="AO14" s="44">
        <f>_xlfn.STDEV.P(AO18:AO18)</f>
        <v>0</v>
      </c>
      <c r="AP14" s="44">
        <f>_xlfn.STDEV.P(AP18:AP18)</f>
        <v>0</v>
      </c>
      <c r="AQ14" s="44">
        <f>_xlfn.STDEV.P(AQ18:AQ18)</f>
        <v>0</v>
      </c>
      <c r="AR14" s="44">
        <f>_xlfn.STDEV.P(AR18:AR18)</f>
        <v>0</v>
      </c>
      <c r="AS14" s="44">
        <f>_xlfn.STDEV.P(AS18:AS18)</f>
        <v>0</v>
      </c>
      <c r="AT14" s="44">
        <f>_xlfn.STDEV.P(AT18:AT18)</f>
        <v>0</v>
      </c>
      <c r="AU14" s="44">
        <f>_xlfn.STDEV.P(AU18:AU18)</f>
        <v>0</v>
      </c>
      <c r="AV14" s="44">
        <f>_xlfn.STDEV.P(AV18:AV18)</f>
        <v>0</v>
      </c>
      <c r="AW14" s="44">
        <f>_xlfn.STDEV.P(AW18:AW18)</f>
        <v>0</v>
      </c>
      <c r="AX14" s="44">
        <f>_xlfn.STDEV.P(AX18:AX18)</f>
        <v>0</v>
      </c>
      <c r="AY14" s="44">
        <f>_xlfn.STDEV.P(AY18:AY18)</f>
        <v>0</v>
      </c>
      <c r="AZ14" s="44">
        <f>_xlfn.STDEV.P(AZ18:AZ18)</f>
        <v>0</v>
      </c>
      <c r="BA14" s="44">
        <f>_xlfn.STDEV.P(BA18:BA18)</f>
        <v>0</v>
      </c>
      <c r="BB14" s="45">
        <f>_xlfn.STDEV.P(BB18:BB18)</f>
        <v>0</v>
      </c>
      <c r="BC14" s="46">
        <f>_xlfn.STDEV.P(BC18:BC18)</f>
        <v>0</v>
      </c>
      <c r="BD14" s="47">
        <f>_xlfn.STDEV.P(BD18:BD18)</f>
        <v>0</v>
      </c>
      <c r="BE14" s="44">
        <f>_xlfn.STDEV.P(BE18:BE18)</f>
        <v>0</v>
      </c>
      <c r="BF14" s="44">
        <f>_xlfn.STDEV.P(BF18:BF18)</f>
        <v>0</v>
      </c>
      <c r="BG14" s="44">
        <f>_xlfn.STDEV.P(BG18:BG18)</f>
        <v>0</v>
      </c>
      <c r="BH14" s="44">
        <f>_xlfn.STDEV.P(BH18:BH18)</f>
        <v>0</v>
      </c>
      <c r="BI14" s="44">
        <f>_xlfn.STDEV.P(BI18:BI18)</f>
        <v>0</v>
      </c>
      <c r="BJ14" s="44">
        <f>_xlfn.STDEV.P(BJ18:BJ18)</f>
        <v>0</v>
      </c>
      <c r="BK14" s="44">
        <f>_xlfn.STDEV.P(BK18:BK18)</f>
        <v>0</v>
      </c>
      <c r="BL14" s="44">
        <f>_xlfn.STDEV.P(BL18:BL18)</f>
        <v>0</v>
      </c>
      <c r="BM14" s="44">
        <f>_xlfn.STDEV.P(BM18:BM18)</f>
        <v>0</v>
      </c>
      <c r="BN14" s="44">
        <f>_xlfn.STDEV.P(BN18:BN18)</f>
        <v>0</v>
      </c>
      <c r="BO14" s="44">
        <f>_xlfn.STDEV.P(BO18:BO18)</f>
        <v>0</v>
      </c>
      <c r="BP14" s="44">
        <f>_xlfn.STDEV.P(BP18:BP18)</f>
        <v>0</v>
      </c>
      <c r="BQ14" s="44">
        <f>_xlfn.STDEV.P(BQ18:BQ18)</f>
        <v>0</v>
      </c>
      <c r="BR14" s="44">
        <f>_xlfn.STDEV.P(BR18:BR18)</f>
        <v>0</v>
      </c>
      <c r="BS14" s="44">
        <f>_xlfn.STDEV.P(BS18:BS18)</f>
        <v>0</v>
      </c>
      <c r="BT14" s="44">
        <f>_xlfn.STDEV.P(BT18:BT18)</f>
        <v>0</v>
      </c>
      <c r="BU14" s="44">
        <f>_xlfn.STDEV.P(BU18:BU18)</f>
        <v>0</v>
      </c>
      <c r="BV14" s="44">
        <f>_xlfn.STDEV.P(BV18:BV18)</f>
        <v>0</v>
      </c>
      <c r="BW14" s="44">
        <f>_xlfn.STDEV.P(BW18:BW18)</f>
        <v>0</v>
      </c>
      <c r="BX14" s="45">
        <f>_xlfn.STDEV.P(BX18:BX18)</f>
        <v>0</v>
      </c>
      <c r="BY14" s="46">
        <f>_xlfn.STDEV.P(BY18:BY18)</f>
        <v>0</v>
      </c>
      <c r="BZ14" s="47">
        <f>_xlfn.STDEV.P(BZ18:BZ18)</f>
        <v>0</v>
      </c>
      <c r="CA14" s="44">
        <f>_xlfn.STDEV.P(CA18:CA18)</f>
        <v>0</v>
      </c>
      <c r="CB14" s="44">
        <f>_xlfn.STDEV.P(CB18:CB18)</f>
        <v>0</v>
      </c>
      <c r="CC14" s="44">
        <f>_xlfn.STDEV.P(CC18:CC18)</f>
        <v>0</v>
      </c>
      <c r="CD14" s="44">
        <f>_xlfn.STDEV.P(CD18:CD18)</f>
        <v>0</v>
      </c>
      <c r="CE14" s="44">
        <f>_xlfn.STDEV.P(CE18:CE18)</f>
        <v>0</v>
      </c>
      <c r="CF14" s="44">
        <f>_xlfn.STDEV.P(CF18:CF18)</f>
        <v>0</v>
      </c>
      <c r="CG14" s="44">
        <f>_xlfn.STDEV.P(CG18:CG18)</f>
        <v>0</v>
      </c>
      <c r="CH14" s="44">
        <f>_xlfn.STDEV.P(CH18:CH18)</f>
        <v>0</v>
      </c>
      <c r="CI14" s="44">
        <f>_xlfn.STDEV.P(CI18:CI18)</f>
        <v>0</v>
      </c>
      <c r="CJ14" s="44">
        <f>_xlfn.STDEV.P(CJ18:CJ18)</f>
        <v>0</v>
      </c>
      <c r="CK14" s="44">
        <f>_xlfn.STDEV.P(CK18:CK18)</f>
        <v>0</v>
      </c>
      <c r="CL14" s="44">
        <f>_xlfn.STDEV.P(CL18:CL18)</f>
        <v>0</v>
      </c>
      <c r="CM14" s="44">
        <f>_xlfn.STDEV.P(CM18:CM18)</f>
        <v>0</v>
      </c>
      <c r="CN14" s="44">
        <f>_xlfn.STDEV.P(CN18:CN18)</f>
        <v>0</v>
      </c>
      <c r="CO14" s="44">
        <f>_xlfn.STDEV.P(CO18:CO18)</f>
        <v>0</v>
      </c>
      <c r="CP14" s="44">
        <f>_xlfn.STDEV.P(CP18:CP18)</f>
        <v>0</v>
      </c>
      <c r="CQ14" s="44">
        <f>_xlfn.STDEV.P(CQ18:CQ18)</f>
        <v>0</v>
      </c>
      <c r="CR14" s="44">
        <f>_xlfn.STDEV.P(CR18:CR18)</f>
        <v>0</v>
      </c>
      <c r="CS14" s="44">
        <f>_xlfn.STDEV.P(CS18:CS18)</f>
        <v>0</v>
      </c>
      <c r="CT14" s="44">
        <f>_xlfn.STDEV.P(CT18:CT18)</f>
        <v>0</v>
      </c>
      <c r="CU14" s="44">
        <f>_xlfn.STDEV.P(CU18:CU18)</f>
        <v>0</v>
      </c>
      <c r="CV14" s="44">
        <f>_xlfn.STDEV.P(CV18:CV18)</f>
        <v>0</v>
      </c>
      <c r="CW14" s="44">
        <f>_xlfn.STDEV.P(CW18:CW18)</f>
        <v>0</v>
      </c>
      <c r="CX14" s="44">
        <f>_xlfn.STDEV.P(CX18:CX18)</f>
        <v>0</v>
      </c>
      <c r="CY14" s="44">
        <f>_xlfn.STDEV.P(CY18:CY18)</f>
        <v>0</v>
      </c>
      <c r="CZ14" s="44">
        <f>_xlfn.STDEV.P(CZ18:CZ18)</f>
        <v>0</v>
      </c>
      <c r="DA14" s="45">
        <f>_xlfn.STDEV.P(DA18:DA18)</f>
        <v>0</v>
      </c>
      <c r="DB14" s="46">
        <f>_xlfn.STDEV.P(DB18:DB18)</f>
        <v>0</v>
      </c>
      <c r="DC14" s="47">
        <f>_xlfn.STDEV.P(DC18:DC18)</f>
        <v>0</v>
      </c>
      <c r="DD14" s="44">
        <f>_xlfn.STDEV.P(DD18:DD18)</f>
        <v>0</v>
      </c>
      <c r="DE14" s="44">
        <f>_xlfn.STDEV.P(DE18:DE18)</f>
        <v>0</v>
      </c>
      <c r="DF14" s="44">
        <f>_xlfn.STDEV.P(DF18:DF18)</f>
        <v>0</v>
      </c>
      <c r="DG14" s="44">
        <f>_xlfn.STDEV.P(DG18:DG18)</f>
        <v>0</v>
      </c>
      <c r="DH14" s="44">
        <f>_xlfn.STDEV.P(DH18:DH18)</f>
        <v>0</v>
      </c>
      <c r="DI14" s="44">
        <f>_xlfn.STDEV.P(DI18:DI18)</f>
        <v>0</v>
      </c>
      <c r="DJ14" s="44">
        <f>_xlfn.STDEV.P(DJ18:DJ18)</f>
        <v>0</v>
      </c>
      <c r="DK14" s="44">
        <f>_xlfn.STDEV.P(DK18:DK18)</f>
        <v>0</v>
      </c>
      <c r="DL14" s="44">
        <f>_xlfn.STDEV.P(DL18:DL18)</f>
        <v>0</v>
      </c>
      <c r="DM14" s="44">
        <f>_xlfn.STDEV.P(DM18:DM18)</f>
        <v>0</v>
      </c>
      <c r="DN14" s="44">
        <f>_xlfn.STDEV.P(DN18:DN18)</f>
        <v>0</v>
      </c>
      <c r="DO14" s="44">
        <f>_xlfn.STDEV.P(DO18:DO18)</f>
        <v>0</v>
      </c>
      <c r="DP14" s="44">
        <f>_xlfn.STDEV.P(DP18:DP18)</f>
        <v>0</v>
      </c>
      <c r="DQ14" s="44">
        <f>_xlfn.STDEV.P(DQ18:DQ18)</f>
        <v>0</v>
      </c>
      <c r="DR14" s="44">
        <f>_xlfn.STDEV.P(DR18:DR18)</f>
        <v>0</v>
      </c>
      <c r="DS14" s="44">
        <f>_xlfn.STDEV.P(DS18:DS18)</f>
        <v>0</v>
      </c>
      <c r="DT14" s="44">
        <f>_xlfn.STDEV.P(DT18:DT18)</f>
        <v>0</v>
      </c>
      <c r="DU14" s="44">
        <f>_xlfn.STDEV.P(DU18:DU18)</f>
        <v>0</v>
      </c>
      <c r="DV14" s="44">
        <f>_xlfn.STDEV.P(DV18:DV18)</f>
        <v>0</v>
      </c>
      <c r="DW14" s="44">
        <f>_xlfn.STDEV.P(DW18:DW18)</f>
        <v>0</v>
      </c>
      <c r="DX14" s="44">
        <f>_xlfn.STDEV.P(DX18:DX18)</f>
        <v>0</v>
      </c>
      <c r="DY14" s="44">
        <f>_xlfn.STDEV.P(DY18:DY18)</f>
        <v>0</v>
      </c>
      <c r="DZ14" s="44">
        <f>_xlfn.STDEV.P(DZ18:DZ18)</f>
        <v>0</v>
      </c>
      <c r="EA14" s="44">
        <f>_xlfn.STDEV.P(EA18:EA18)</f>
        <v>0</v>
      </c>
      <c r="EB14" s="44">
        <f>_xlfn.STDEV.P(EB18:EB18)</f>
        <v>0</v>
      </c>
      <c r="EC14" s="44">
        <f>_xlfn.STDEV.P(EC18:EC18)</f>
        <v>0</v>
      </c>
      <c r="ED14" s="44">
        <f>_xlfn.STDEV.P(ED18:ED18)</f>
        <v>0</v>
      </c>
      <c r="EE14" s="44">
        <f>_xlfn.STDEV.P(EE18:EE18)</f>
        <v>0</v>
      </c>
      <c r="EF14" s="44">
        <f>_xlfn.STDEV.P(EF18:EF18)</f>
        <v>0</v>
      </c>
      <c r="EG14" s="44">
        <f>_xlfn.STDEV.P(EG18:EG18)</f>
        <v>0</v>
      </c>
      <c r="EH14" s="44">
        <f>_xlfn.STDEV.P(EH18:EH18)</f>
        <v>0</v>
      </c>
      <c r="EI14" s="44">
        <f>_xlfn.STDEV.P(EI18:EI18)</f>
        <v>0</v>
      </c>
      <c r="EJ14" s="47">
        <f>_xlfn.STDEV.P(EJ18:EJ18)</f>
        <v>0</v>
      </c>
      <c r="EK14" s="48">
        <f>_xlfn.STDEV.P(EK18:EK18)</f>
        <v>0</v>
      </c>
      <c r="EL14" s="44">
        <f>_xlfn.STDEV.P(EL18:EL18)</f>
        <v>0</v>
      </c>
      <c r="EM14" s="44">
        <f>_xlfn.STDEV.P(EM18:EM18)</f>
        <v>0</v>
      </c>
      <c r="EN14" s="44">
        <f>_xlfn.STDEV.P(EN18:EN18)</f>
        <v>0</v>
      </c>
      <c r="EO14" s="44">
        <f>_xlfn.STDEV.P(EO18:EO18)</f>
        <v>0</v>
      </c>
      <c r="EP14" s="44">
        <f>_xlfn.STDEV.P(EP18:EP18)</f>
        <v>0</v>
      </c>
      <c r="EQ14" s="44">
        <f>_xlfn.STDEV.P(EQ18:EQ18)</f>
        <v>0</v>
      </c>
      <c r="ER14" s="44">
        <f>_xlfn.STDEV.P(ER18:ER18)</f>
        <v>0</v>
      </c>
      <c r="ES14" s="44">
        <f>_xlfn.STDEV.P(ES18:ES18)</f>
        <v>0</v>
      </c>
      <c r="ET14" s="44">
        <f>_xlfn.STDEV.P(ET18:ET18)</f>
        <v>0</v>
      </c>
      <c r="EU14" s="44">
        <f>_xlfn.STDEV.P(EU18:EU18)</f>
        <v>0</v>
      </c>
      <c r="EV14" s="44">
        <f>_xlfn.STDEV.P(EV18:EV18)</f>
        <v>0</v>
      </c>
      <c r="EW14" s="44">
        <f>_xlfn.STDEV.P(EW18:EW18)</f>
        <v>0</v>
      </c>
      <c r="EX14" s="44">
        <f>_xlfn.STDEV.P(EX18:EX18)</f>
        <v>0</v>
      </c>
      <c r="EY14" s="44">
        <f>_xlfn.STDEV.P(EY18:EY18)</f>
        <v>0</v>
      </c>
      <c r="EZ14" s="44">
        <f>_xlfn.STDEV.P(EZ18:EZ18)</f>
        <v>0</v>
      </c>
      <c r="FA14" s="44">
        <f>_xlfn.STDEV.P(FA18:FA18)</f>
        <v>0</v>
      </c>
      <c r="FB14" s="44">
        <f>_xlfn.STDEV.P(FB18:FB18)</f>
        <v>0</v>
      </c>
      <c r="FC14" s="44">
        <f>_xlfn.STDEV.P(FC18:FC18)</f>
        <v>0</v>
      </c>
      <c r="FD14" s="44">
        <f>_xlfn.STDEV.P(FD18:FD18)</f>
        <v>0</v>
      </c>
      <c r="FE14" s="44">
        <f>_xlfn.STDEV.P(FE18:FE18)</f>
        <v>0</v>
      </c>
      <c r="FF14" s="44">
        <f>_xlfn.STDEV.P(FF18:FF18)</f>
        <v>0</v>
      </c>
      <c r="FG14" s="44">
        <f>_xlfn.STDEV.P(FG18:FG18)</f>
        <v>0</v>
      </c>
      <c r="FH14" s="44">
        <f>_xlfn.STDEV.P(FH18:FH18)</f>
        <v>0</v>
      </c>
      <c r="FI14" s="44">
        <f>_xlfn.STDEV.P(FI18:FI18)</f>
        <v>0</v>
      </c>
      <c r="FJ14" s="44">
        <f>_xlfn.STDEV.P(FJ18:FJ18)</f>
        <v>0</v>
      </c>
      <c r="FK14" s="44">
        <f>_xlfn.STDEV.P(FK18:FK18)</f>
        <v>0</v>
      </c>
      <c r="FL14" s="44">
        <f>_xlfn.STDEV.P(FL18:FL18)</f>
        <v>0</v>
      </c>
      <c r="FM14" s="44">
        <f>_xlfn.STDEV.P(FM18:FM18)</f>
        <v>0</v>
      </c>
      <c r="FN14" s="44">
        <f>_xlfn.STDEV.P(FN18:FN18)</f>
        <v>0</v>
      </c>
      <c r="FO14" s="44">
        <f>_xlfn.STDEV.P(FO18:FO18)</f>
        <v>0</v>
      </c>
      <c r="FP14" s="44">
        <f>_xlfn.STDEV.P(FP18:FP18)</f>
        <v>0</v>
      </c>
      <c r="FQ14" s="44">
        <f>_xlfn.STDEV.P(FQ18:FQ18)</f>
        <v>0</v>
      </c>
      <c r="FR14" s="44">
        <f>_xlfn.STDEV.P(FR18:FR18)</f>
        <v>0</v>
      </c>
      <c r="FS14" s="44">
        <f>_xlfn.STDEV.P(FS18:FS18)</f>
        <v>0</v>
      </c>
      <c r="FT14" s="44">
        <f>_xlfn.STDEV.P(FT18:FT18)</f>
        <v>0</v>
      </c>
      <c r="FU14" s="44">
        <f>_xlfn.STDEV.P(FU18:FU18)</f>
        <v>0</v>
      </c>
      <c r="FV14" s="44">
        <f>_xlfn.STDEV.P(FV18:FV18)</f>
        <v>0</v>
      </c>
      <c r="FW14" s="44">
        <f>_xlfn.STDEV.P(FW18:FW18)</f>
        <v>0</v>
      </c>
      <c r="FX14" s="44">
        <f>_xlfn.STDEV.P(FX18:FX18)</f>
        <v>0</v>
      </c>
      <c r="FY14" s="44">
        <f>_xlfn.STDEV.P(FY18:FY18)</f>
        <v>0</v>
      </c>
      <c r="FZ14" s="44">
        <f>_xlfn.STDEV.P(FZ18:FZ18)</f>
        <v>0</v>
      </c>
      <c r="GA14" s="44">
        <f>_xlfn.STDEV.P(GA18:GA18)</f>
        <v>0</v>
      </c>
      <c r="GB14" s="44">
        <f>_xlfn.STDEV.P(GB18:GB18)</f>
        <v>0</v>
      </c>
      <c r="GC14" s="44">
        <f>_xlfn.STDEV.P(GC18:GC18)</f>
        <v>0</v>
      </c>
      <c r="GD14" s="44">
        <f>_xlfn.STDEV.P(GD18:GD18)</f>
        <v>0</v>
      </c>
      <c r="GE14" s="44">
        <f>_xlfn.STDEV.P(GE18:GE18)</f>
        <v>0</v>
      </c>
      <c r="GF14" s="44">
        <f>_xlfn.STDEV.P(GF18:GF18)</f>
        <v>0</v>
      </c>
      <c r="GG14" s="44">
        <f>_xlfn.STDEV.P(GG18:GG18)</f>
        <v>0</v>
      </c>
      <c r="GH14" s="44">
        <f>_xlfn.STDEV.P(GH18:GH18)</f>
        <v>0</v>
      </c>
      <c r="GI14" s="44">
        <f>_xlfn.STDEV.P(GI18:GI18)</f>
        <v>0</v>
      </c>
      <c r="GJ14" s="44">
        <f>_xlfn.STDEV.P(GJ18:GJ18)</f>
        <v>0</v>
      </c>
      <c r="GK14" s="44">
        <f>_xlfn.STDEV.P(GK18:GK18)</f>
        <v>0</v>
      </c>
      <c r="GL14" s="44">
        <f>_xlfn.STDEV.P(GL18:GL18)</f>
        <v>0</v>
      </c>
      <c r="GM14" s="44">
        <f>_xlfn.STDEV.P(GM18:GM18)</f>
        <v>0</v>
      </c>
      <c r="GN14" s="44">
        <f>_xlfn.STDEV.P(GN18:GN18)</f>
        <v>0</v>
      </c>
      <c r="GO14" s="44">
        <f>_xlfn.STDEV.P(GO18:GO18)</f>
        <v>0</v>
      </c>
      <c r="GP14" s="44">
        <f>_xlfn.STDEV.P(GP18:GP18)</f>
        <v>0</v>
      </c>
      <c r="GQ14" s="44">
        <f>_xlfn.STDEV.P(GQ18:GQ18)</f>
        <v>0</v>
      </c>
      <c r="GR14" s="44">
        <f>_xlfn.STDEV.P(GR18:GR18)</f>
        <v>0</v>
      </c>
      <c r="GS14" s="44">
        <f>_xlfn.STDEV.P(GS18:GS18)</f>
        <v>0</v>
      </c>
      <c r="GT14" s="44">
        <f>_xlfn.STDEV.P(GT18:GT18)</f>
        <v>0</v>
      </c>
      <c r="GU14" s="44">
        <f>_xlfn.STDEV.P(GU18:GU18)</f>
        <v>0</v>
      </c>
      <c r="GV14" s="44">
        <f>_xlfn.STDEV.P(GV18:GV18)</f>
        <v>0</v>
      </c>
      <c r="GW14" s="44">
        <f>_xlfn.STDEV.P(GW18:GW18)</f>
        <v>0</v>
      </c>
      <c r="GX14" s="44">
        <f>_xlfn.STDEV.P(GX18:GX18)</f>
        <v>0</v>
      </c>
      <c r="GY14" s="44">
        <f>_xlfn.STDEV.P(GY18:GY18)</f>
        <v>0</v>
      </c>
      <c r="GZ14" s="44">
        <f>_xlfn.STDEV.P(GZ18:GZ18)</f>
        <v>0</v>
      </c>
      <c r="HA14" s="44">
        <f>_xlfn.STDEV.P(HA18:HA18)</f>
        <v>0</v>
      </c>
      <c r="HB14" s="44">
        <f>_xlfn.STDEV.P(HB18:HB18)</f>
        <v>0</v>
      </c>
      <c r="HC14" s="44">
        <f>_xlfn.STDEV.P(HC18:HC18)</f>
        <v>0</v>
      </c>
      <c r="HD14" s="44">
        <f>_xlfn.STDEV.P(HD18:HD18)</f>
        <v>0</v>
      </c>
      <c r="HE14" s="44">
        <f>_xlfn.STDEV.P(HE18:HE18)</f>
        <v>0</v>
      </c>
      <c r="HF14" s="44">
        <f>_xlfn.STDEV.P(HF18:HF18)</f>
        <v>0</v>
      </c>
      <c r="HG14" s="44">
        <f>_xlfn.STDEV.P(HG18:HG18)</f>
        <v>0</v>
      </c>
      <c r="HH14" s="44">
        <f>_xlfn.STDEV.P(HH18:HH18)</f>
        <v>0</v>
      </c>
      <c r="HI14" s="44">
        <f>_xlfn.STDEV.P(HI18:HI18)</f>
        <v>0</v>
      </c>
      <c r="HJ14" s="44">
        <f>_xlfn.STDEV.P(HJ18:HJ18)</f>
        <v>0</v>
      </c>
      <c r="HK14" s="44">
        <f>_xlfn.STDEV.P(HK18:HK18)</f>
        <v>0</v>
      </c>
      <c r="HL14" s="44">
        <f>_xlfn.STDEV.P(HL18:HL18)</f>
        <v>0</v>
      </c>
      <c r="HM14" s="44">
        <f>_xlfn.STDEV.P(HM18:HM18)</f>
        <v>0</v>
      </c>
      <c r="HN14" s="44">
        <f>_xlfn.STDEV.P(HN18:HN18)</f>
        <v>0</v>
      </c>
      <c r="HO14" s="44">
        <f>_xlfn.STDEV.P(HO18:HO18)</f>
        <v>0</v>
      </c>
      <c r="HP14" s="44">
        <f>_xlfn.STDEV.P(HP18:HP18)</f>
        <v>0</v>
      </c>
      <c r="HQ14" s="44">
        <f>_xlfn.STDEV.P(HQ18:HQ18)</f>
        <v>0</v>
      </c>
      <c r="HR14" s="44">
        <f>_xlfn.STDEV.P(HR18:HR18)</f>
        <v>0</v>
      </c>
      <c r="HS14" s="44">
        <f>_xlfn.STDEV.P(HS18:HS18)</f>
        <v>0</v>
      </c>
      <c r="HT14" s="44">
        <f>_xlfn.STDEV.P(HT18:HT18)</f>
        <v>0</v>
      </c>
      <c r="HU14" s="44">
        <f>_xlfn.STDEV.P(HU18:HU18)</f>
        <v>0</v>
      </c>
      <c r="HV14" s="44">
        <f>_xlfn.STDEV.P(HV18:HV18)</f>
        <v>0</v>
      </c>
      <c r="HW14" s="44">
        <f>_xlfn.STDEV.P(HW18:HW18)</f>
        <v>0</v>
      </c>
      <c r="HX14" s="44">
        <f>_xlfn.STDEV.P(HX18:HX18)</f>
        <v>0</v>
      </c>
      <c r="HY14" s="44">
        <f>_xlfn.STDEV.P(HY18:HY18)</f>
        <v>0</v>
      </c>
      <c r="HZ14" s="45">
        <f>_xlfn.STDEV.P(HZ18:HZ18)</f>
        <v>0</v>
      </c>
      <c r="IA14" s="46">
        <f>_xlfn.STDEV.P(IA18:IA18)</f>
        <v>0</v>
      </c>
      <c r="IB14" s="47">
        <f>_xlfn.STDEV.P(IB18:IB18)</f>
        <v>0</v>
      </c>
      <c r="IC14" s="44">
        <f>_xlfn.STDEV.P(IC18:IC18)</f>
        <v>0</v>
      </c>
      <c r="ID14" s="44">
        <f>_xlfn.STDEV.P(ID18:ID18)</f>
        <v>0</v>
      </c>
      <c r="IE14" s="44">
        <f>_xlfn.STDEV.P(IE18:IE18)</f>
        <v>0</v>
      </c>
      <c r="IF14" s="44">
        <f>_xlfn.STDEV.P(IF18:IF18)</f>
        <v>0</v>
      </c>
      <c r="IG14" s="44">
        <f>_xlfn.STDEV.P(IG18:IG18)</f>
        <v>0</v>
      </c>
      <c r="IH14" s="44">
        <f>_xlfn.STDEV.P(IH18:IH18)</f>
        <v>0</v>
      </c>
      <c r="II14" s="44">
        <f>_xlfn.STDEV.P(II18:II18)</f>
        <v>0</v>
      </c>
      <c r="IJ14" s="44">
        <f>_xlfn.STDEV.P(IJ18:IJ18)</f>
        <v>0</v>
      </c>
      <c r="IK14" s="44">
        <f>_xlfn.STDEV.P(IK18:IK18)</f>
        <v>0</v>
      </c>
      <c r="IL14" s="44">
        <f>_xlfn.STDEV.P(IL18:IL18)</f>
        <v>0</v>
      </c>
      <c r="IM14" s="44">
        <f>_xlfn.STDEV.P(IM18:IM18)</f>
        <v>0</v>
      </c>
      <c r="IN14" s="44">
        <f>_xlfn.STDEV.P(IN18:IN18)</f>
        <v>0</v>
      </c>
      <c r="IO14" s="44">
        <f>_xlfn.STDEV.P(IO18:IO18)</f>
        <v>0</v>
      </c>
      <c r="IP14" s="44">
        <f>_xlfn.STDEV.P(IP18:IP18)</f>
        <v>0</v>
      </c>
      <c r="IQ14" s="44">
        <f>_xlfn.STDEV.P(IQ18:IQ18)</f>
        <v>0</v>
      </c>
      <c r="IR14" s="44">
        <f>_xlfn.STDEV.P(IR18:IR18)</f>
        <v>0</v>
      </c>
      <c r="IS14" s="44">
        <f>_xlfn.STDEV.P(IS18:IS18)</f>
        <v>0</v>
      </c>
      <c r="IT14" s="44">
        <f>_xlfn.STDEV.P(IT18:IT18)</f>
        <v>0</v>
      </c>
      <c r="IU14" s="44">
        <f>_xlfn.STDEV.P(IU18:IU18)</f>
        <v>0</v>
      </c>
      <c r="IV14" s="44">
        <f>_xlfn.STDEV.P(IV18:IV18)</f>
        <v>0</v>
      </c>
      <c r="IW14" s="44">
        <f>_xlfn.STDEV.P(IW18:IW18)</f>
        <v>0</v>
      </c>
      <c r="IX14" s="44">
        <f>_xlfn.STDEV.P(IX18:IX18)</f>
        <v>0</v>
      </c>
      <c r="IY14" s="44">
        <f>_xlfn.STDEV.P(IY18:IY18)</f>
        <v>0</v>
      </c>
      <c r="IZ14" s="44">
        <f>_xlfn.STDEV.P(IZ18:IZ18)</f>
        <v>0</v>
      </c>
      <c r="JA14" s="44">
        <f>_xlfn.STDEV.P(JA18:JA18)</f>
        <v>0</v>
      </c>
      <c r="JB14" s="45">
        <f>_xlfn.STDEV.P(JB18:JB18)</f>
        <v>0</v>
      </c>
      <c r="JC14" s="46">
        <f>_xlfn.STDEV.P(JC18:JC18)</f>
        <v>0</v>
      </c>
      <c r="JD14" s="47">
        <f>_xlfn.STDEV.P(JD18:JD18)</f>
        <v>0</v>
      </c>
      <c r="JE14" s="44">
        <f>_xlfn.STDEV.P(JE18:JE18)</f>
        <v>0</v>
      </c>
      <c r="JF14" s="44">
        <f>_xlfn.STDEV.P(JF18:JF18)</f>
        <v>0</v>
      </c>
      <c r="JG14" s="44">
        <f>_xlfn.STDEV.P(JG18:JG18)</f>
        <v>0</v>
      </c>
      <c r="JH14" s="44">
        <f>_xlfn.STDEV.P(JH18:JH18)</f>
        <v>0</v>
      </c>
      <c r="JI14" s="44">
        <f>_xlfn.STDEV.P(JI18:JI18)</f>
        <v>0</v>
      </c>
      <c r="JJ14" s="44">
        <f>_xlfn.STDEV.P(JJ18:JJ18)</f>
        <v>0</v>
      </c>
      <c r="JK14" s="44">
        <f>_xlfn.STDEV.P(JK18:JK18)</f>
        <v>0</v>
      </c>
      <c r="JL14" s="44">
        <f>_xlfn.STDEV.P(JL18:JL18)</f>
        <v>0</v>
      </c>
      <c r="JM14" s="44">
        <f>_xlfn.STDEV.P(JM18:JM18)</f>
        <v>0</v>
      </c>
      <c r="JN14" s="44">
        <f>_xlfn.STDEV.P(JN18:JN18)</f>
        <v>0</v>
      </c>
      <c r="JO14" s="44">
        <f>_xlfn.STDEV.P(JO18:JO18)</f>
        <v>0</v>
      </c>
      <c r="JP14" s="44">
        <f>_xlfn.STDEV.P(JP18:JP18)</f>
        <v>0</v>
      </c>
      <c r="JQ14" s="44">
        <f>_xlfn.STDEV.P(JQ18:JQ18)</f>
        <v>0</v>
      </c>
      <c r="JR14" s="44">
        <f>_xlfn.STDEV.P(JR18:JR18)</f>
        <v>0</v>
      </c>
      <c r="JS14" s="44">
        <f>_xlfn.STDEV.P(JS18:JS18)</f>
        <v>0</v>
      </c>
      <c r="JT14" s="44">
        <f>_xlfn.STDEV.P(JT18:JT18)</f>
        <v>0</v>
      </c>
      <c r="JU14" s="44">
        <f>_xlfn.STDEV.P(JU18:JU18)</f>
        <v>0</v>
      </c>
      <c r="JV14" s="44">
        <f>_xlfn.STDEV.P(JV18:JV18)</f>
        <v>0</v>
      </c>
      <c r="JW14" s="44">
        <f>_xlfn.STDEV.P(JW18:JW18)</f>
        <v>0</v>
      </c>
      <c r="JX14" s="44">
        <f>_xlfn.STDEV.P(JX18:JX18)</f>
        <v>0</v>
      </c>
      <c r="JY14" s="44">
        <f>_xlfn.STDEV.P(JY18:JY18)</f>
        <v>0</v>
      </c>
      <c r="JZ14" s="44">
        <f>_xlfn.STDEV.P(JZ18:JZ18)</f>
        <v>0</v>
      </c>
      <c r="KA14" s="44">
        <f>_xlfn.STDEV.P(KA18:KA18)</f>
        <v>0</v>
      </c>
      <c r="KB14" s="44">
        <f>_xlfn.STDEV.P(KB18:KB18)</f>
        <v>0</v>
      </c>
      <c r="KC14" s="44">
        <f>_xlfn.STDEV.P(KC18:KC18)</f>
        <v>0</v>
      </c>
      <c r="KD14" s="44">
        <f>_xlfn.STDEV.P(KD18:KD18)</f>
        <v>0</v>
      </c>
      <c r="KE14" s="44">
        <f>_xlfn.STDEV.P(KE18:KE18)</f>
        <v>0</v>
      </c>
      <c r="KF14" s="44">
        <f>_xlfn.STDEV.P(KF18:KF18)</f>
        <v>0</v>
      </c>
      <c r="KG14" s="44">
        <f>_xlfn.STDEV.P(KG18:KG18)</f>
        <v>0</v>
      </c>
      <c r="KH14" s="44">
        <f>_xlfn.STDEV.P(KH18:KH18)</f>
        <v>0</v>
      </c>
      <c r="KI14" s="44">
        <f>_xlfn.STDEV.P(KI18:KI18)</f>
        <v>0</v>
      </c>
      <c r="KJ14" s="45">
        <f>_xlfn.STDEV.P(KJ18:KJ18)</f>
        <v>0</v>
      </c>
      <c r="KK14" s="46">
        <f>_xlfn.STDEV.P(KK18:KK18)</f>
        <v>0</v>
      </c>
      <c r="KL14" s="47">
        <f>_xlfn.STDEV.P(KL18:KL18)</f>
        <v>0</v>
      </c>
      <c r="KM14" s="44">
        <f>_xlfn.STDEV.P(KM18:KM18)</f>
        <v>0</v>
      </c>
      <c r="KN14" s="44">
        <f>_xlfn.STDEV.P(KN18:KN18)</f>
        <v>0</v>
      </c>
      <c r="KO14" s="44">
        <f>_xlfn.STDEV.P(KO18:KO18)</f>
        <v>0</v>
      </c>
      <c r="KP14" s="44">
        <f>_xlfn.STDEV.P(KP18:KP18)</f>
        <v>0</v>
      </c>
      <c r="KQ14" s="44">
        <f>_xlfn.STDEV.P(KQ18:KQ18)</f>
        <v>0</v>
      </c>
      <c r="KR14" s="44">
        <f>_xlfn.STDEV.P(KR18:KR18)</f>
        <v>0</v>
      </c>
      <c r="KS14" s="44">
        <f>_xlfn.STDEV.P(KS18:KS18)</f>
        <v>0</v>
      </c>
      <c r="KT14" s="44">
        <f>_xlfn.STDEV.P(KT18:KT18)</f>
        <v>0</v>
      </c>
      <c r="KU14" s="44">
        <f>_xlfn.STDEV.P(KU18:KU18)</f>
        <v>0</v>
      </c>
      <c r="KV14" s="44">
        <f>_xlfn.STDEV.P(KV18:KV18)</f>
        <v>0</v>
      </c>
      <c r="KW14" s="44">
        <f>_xlfn.STDEV.P(KW18:KW18)</f>
        <v>0</v>
      </c>
      <c r="KX14" s="44">
        <f>_xlfn.STDEV.P(KX18:KX18)</f>
        <v>0</v>
      </c>
      <c r="KY14" s="44">
        <f>_xlfn.STDEV.P(KY18:KY18)</f>
        <v>0</v>
      </c>
      <c r="KZ14" s="44">
        <f>_xlfn.STDEV.P(KZ18:KZ18)</f>
        <v>0</v>
      </c>
      <c r="LA14" s="44">
        <f>_xlfn.STDEV.P(LA18:LA18)</f>
        <v>0</v>
      </c>
      <c r="LB14" s="44">
        <f>_xlfn.STDEV.P(LB18:LB18)</f>
        <v>0</v>
      </c>
      <c r="LC14" s="44">
        <f>_xlfn.STDEV.P(LC18:LC18)</f>
        <v>0</v>
      </c>
      <c r="LD14" s="44">
        <f>_xlfn.STDEV.P(LD18:LD18)</f>
        <v>0</v>
      </c>
      <c r="LE14" s="44">
        <f>_xlfn.STDEV.P(LE18:LE18)</f>
        <v>0</v>
      </c>
      <c r="LF14" s="44">
        <f>_xlfn.STDEV.P(LF18:LF18)</f>
        <v>0</v>
      </c>
      <c r="LG14" s="44">
        <f>_xlfn.STDEV.P(LG18:LG18)</f>
        <v>0</v>
      </c>
      <c r="LH14" s="44">
        <f>_xlfn.STDEV.P(LH18:LH18)</f>
        <v>0</v>
      </c>
      <c r="LI14" s="44">
        <f>_xlfn.STDEV.P(LI18:LI18)</f>
        <v>0</v>
      </c>
      <c r="LJ14" s="44">
        <f>_xlfn.STDEV.P(LJ18:LJ18)</f>
        <v>0</v>
      </c>
      <c r="LK14" s="44">
        <f>_xlfn.STDEV.P(LK18:LK18)</f>
        <v>0</v>
      </c>
      <c r="LL14" s="44">
        <f>_xlfn.STDEV.P(LL18:LL18)</f>
        <v>0</v>
      </c>
      <c r="LM14" s="44">
        <f>_xlfn.STDEV.P(LM18:LM18)</f>
        <v>0</v>
      </c>
      <c r="LN14" s="44">
        <f>_xlfn.STDEV.P(LN18:LN18)</f>
        <v>0</v>
      </c>
      <c r="LO14" s="44">
        <f>_xlfn.STDEV.P(LO18:LO18)</f>
        <v>0</v>
      </c>
      <c r="LP14" s="44">
        <f>_xlfn.STDEV.P(LP18:LP18)</f>
        <v>0</v>
      </c>
      <c r="LQ14" s="44">
        <f>_xlfn.STDEV.P(LQ18:LQ18)</f>
        <v>0</v>
      </c>
      <c r="LR14" s="44">
        <f>_xlfn.STDEV.P(LR18:LR18)</f>
        <v>0</v>
      </c>
      <c r="LS14" s="47">
        <f>_xlfn.STDEV.P(LS18:LS18)</f>
        <v>0</v>
      </c>
      <c r="LT14" s="49">
        <f>_xlfn.STDEV.P(LT18:LT18)</f>
        <v>0</v>
      </c>
      <c r="LU14" s="101">
        <f>_xlfn.STDEV.P(LU18:LU18)</f>
        <v>0</v>
      </c>
      <c r="LV14" s="123"/>
    </row>
    <row r="15" spans="1:334" s="95" customFormat="1" ht="18" x14ac:dyDescent="0.4">
      <c r="A15" s="28"/>
      <c r="B15" s="29"/>
      <c r="C15" s="28"/>
      <c r="D15" s="28"/>
      <c r="E15" s="28"/>
      <c r="F15" s="30"/>
      <c r="G15" s="30"/>
      <c r="H15" s="31" t="s">
        <v>105</v>
      </c>
      <c r="I15" s="134"/>
      <c r="J15" s="136"/>
      <c r="K15" s="134"/>
      <c r="L15" s="133"/>
      <c r="M15" s="134"/>
      <c r="N15" s="50">
        <f>COUNTIF(N18:N18,"&gt;0")</f>
        <v>1</v>
      </c>
      <c r="O15" s="50">
        <f>COUNTIF(O18:O18,"&gt;0")</f>
        <v>1</v>
      </c>
      <c r="P15" s="50">
        <f>COUNTIF(P18:P18,"&gt;0")</f>
        <v>1</v>
      </c>
      <c r="Q15" s="50">
        <f>COUNTIF(Q18:Q18,"&gt;0")</f>
        <v>1</v>
      </c>
      <c r="R15" s="50">
        <f>COUNTIF(R18:R18,"&gt;0")</f>
        <v>1</v>
      </c>
      <c r="S15" s="50">
        <f>COUNTIF(S18:S18,"&gt;0")</f>
        <v>1</v>
      </c>
      <c r="T15" s="50">
        <f>COUNTIF(T18:T18,"&gt;0")</f>
        <v>1</v>
      </c>
      <c r="U15" s="50">
        <f>COUNTIF(U18:U18,"&gt;0")</f>
        <v>1</v>
      </c>
      <c r="V15" s="50">
        <f>COUNTIF(V18:V18,"&gt;0")</f>
        <v>1</v>
      </c>
      <c r="W15" s="50">
        <f>COUNTIF(W18:W18,"&gt;0")</f>
        <v>1</v>
      </c>
      <c r="X15" s="50">
        <f>COUNTIF(X18:X18,"&gt;0")</f>
        <v>1</v>
      </c>
      <c r="Y15" s="50">
        <f>COUNTIF(Y18:Y18,"&gt;0")</f>
        <v>0</v>
      </c>
      <c r="Z15" s="50">
        <f>COUNTIF(Z18:Z18,"&gt;0")</f>
        <v>0</v>
      </c>
      <c r="AA15" s="50">
        <f>COUNTIF(AA18:AA18,"&gt;0")</f>
        <v>1</v>
      </c>
      <c r="AB15" s="50">
        <f>COUNTIF(AB18:AB18,"&gt;0")</f>
        <v>1</v>
      </c>
      <c r="AC15" s="50">
        <f>COUNTIF(AC18:AC18,"&gt;0")</f>
        <v>0</v>
      </c>
      <c r="AD15" s="50">
        <f>COUNTIF(AD18:AD18,"&gt;0")</f>
        <v>0</v>
      </c>
      <c r="AE15" s="50">
        <f>COUNTIF(AE18:AE18,"&gt;0")</f>
        <v>1</v>
      </c>
      <c r="AF15" s="50">
        <f>COUNTIF(AF18:AF18,"&gt;0")</f>
        <v>1</v>
      </c>
      <c r="AG15" s="50">
        <f>COUNTIF(AG18:AG18,"&gt;0")</f>
        <v>0</v>
      </c>
      <c r="AH15" s="50">
        <f>COUNTIF(AH18:AH18,"&gt;0")</f>
        <v>0</v>
      </c>
      <c r="AI15" s="50">
        <f>COUNTIF(AI18:AI18,"&gt;0")</f>
        <v>1</v>
      </c>
      <c r="AJ15" s="50">
        <f>COUNTIF(AJ18:AJ18,"&gt;0")</f>
        <v>1</v>
      </c>
      <c r="AK15" s="50">
        <f>COUNTIF(AK18:AK18,"&gt;0")</f>
        <v>0</v>
      </c>
      <c r="AL15" s="50">
        <f>COUNTIF(AL18:AL18,"&gt;0")</f>
        <v>1</v>
      </c>
      <c r="AM15" s="50">
        <f>COUNTIF(AM18:AM18,"&gt;0")</f>
        <v>1</v>
      </c>
      <c r="AN15" s="50">
        <f>COUNTIF(AN18:AN18,"&gt;0")</f>
        <v>1</v>
      </c>
      <c r="AO15" s="50">
        <f>COUNTIF(AO18:AO18,"&gt;0")</f>
        <v>0</v>
      </c>
      <c r="AP15" s="50">
        <f>COUNTIF(AP18:AP18,"&gt;0")</f>
        <v>0</v>
      </c>
      <c r="AQ15" s="50">
        <f>COUNTIF(AQ18:AQ18,"&gt;0")</f>
        <v>0</v>
      </c>
      <c r="AR15" s="50">
        <f>COUNTIF(AR18:AR18,"&gt;0")</f>
        <v>0</v>
      </c>
      <c r="AS15" s="50">
        <f>COUNTIF(AS18:AS18,"&gt;0")</f>
        <v>0</v>
      </c>
      <c r="AT15" s="50">
        <f>COUNTIF(AT18:AT18,"&gt;0")</f>
        <v>1</v>
      </c>
      <c r="AU15" s="50">
        <f>COUNTIF(AU18:AU18,"&gt;0")</f>
        <v>1</v>
      </c>
      <c r="AV15" s="50">
        <f>COUNTIF(AV18:AV18,"&gt;0")</f>
        <v>1</v>
      </c>
      <c r="AW15" s="50">
        <f>COUNTIF(AW18:AW18,"&gt;0")</f>
        <v>0</v>
      </c>
      <c r="AX15" s="50">
        <f>COUNTIF(AX18:AX18,"&gt;0")</f>
        <v>0</v>
      </c>
      <c r="AY15" s="50">
        <f>COUNTIF(AY18:AY18,"&gt;0")</f>
        <v>0</v>
      </c>
      <c r="AZ15" s="50">
        <f>COUNTIF(AZ18:AZ18,"&gt;0")</f>
        <v>0</v>
      </c>
      <c r="BA15" s="50">
        <f>COUNTIF(BA18:BA18,"&gt;0")</f>
        <v>0</v>
      </c>
      <c r="BB15" s="51"/>
      <c r="BC15" s="52"/>
      <c r="BD15" s="53"/>
      <c r="BE15" s="50">
        <f>COUNTIF(BE18:BE18,"&gt;0")</f>
        <v>1</v>
      </c>
      <c r="BF15" s="50">
        <f>COUNTIF(BF18:BF18,"&gt;0")</f>
        <v>1</v>
      </c>
      <c r="BG15" s="50">
        <f>COUNTIF(BG18:BG18,"&gt;0")</f>
        <v>0</v>
      </c>
      <c r="BH15" s="50">
        <f>COUNTIF(BH18:BH18,"&gt;0")</f>
        <v>1</v>
      </c>
      <c r="BI15" s="50">
        <f>COUNTIF(BI18:BI18,"&gt;0")</f>
        <v>1</v>
      </c>
      <c r="BJ15" s="50">
        <f>COUNTIF(BJ18:BJ18,"&gt;0")</f>
        <v>1</v>
      </c>
      <c r="BK15" s="50">
        <f>COUNTIF(BK18:BK18,"&gt;0")</f>
        <v>1</v>
      </c>
      <c r="BL15" s="50">
        <f>COUNTIF(BL18:BL18,"&gt;0")</f>
        <v>1</v>
      </c>
      <c r="BM15" s="50">
        <f>COUNTIF(BM18:BM18,"&gt;0")</f>
        <v>0</v>
      </c>
      <c r="BN15" s="50">
        <f>COUNTIF(BN18:BN18,"&gt;0")</f>
        <v>0</v>
      </c>
      <c r="BO15" s="50">
        <f>COUNTIF(BO18:BO18,"&gt;0")</f>
        <v>1</v>
      </c>
      <c r="BP15" s="50">
        <f>COUNTIF(BP18:BP18,"&gt;0")</f>
        <v>0</v>
      </c>
      <c r="BQ15" s="50">
        <f>COUNTIF(BQ18:BQ18,"&gt;0")</f>
        <v>0</v>
      </c>
      <c r="BR15" s="50">
        <f>COUNTIF(BR18:BR18,"&gt;0")</f>
        <v>0</v>
      </c>
      <c r="BS15" s="50">
        <f>COUNTIF(BS18:BS18,"&gt;0")</f>
        <v>0</v>
      </c>
      <c r="BT15" s="50">
        <f>COUNTIF(BT18:BT18,"&gt;0")</f>
        <v>1</v>
      </c>
      <c r="BU15" s="50">
        <f>COUNTIF(BU18:BU18,"&gt;0")</f>
        <v>1</v>
      </c>
      <c r="BV15" s="50">
        <f>COUNTIF(BV18:BV18,"&gt;0")</f>
        <v>1</v>
      </c>
      <c r="BW15" s="50">
        <f>COUNTIF(BW18:BW18,"&gt;0")</f>
        <v>1</v>
      </c>
      <c r="BX15" s="51"/>
      <c r="BY15" s="52"/>
      <c r="BZ15" s="53"/>
      <c r="CA15" s="50">
        <f>COUNTIF(CA18:CA18,"&gt;0")</f>
        <v>1</v>
      </c>
      <c r="CB15" s="50">
        <f>COUNTIF(CB18:CB18,"&gt;0")</f>
        <v>1</v>
      </c>
      <c r="CC15" s="50">
        <f>COUNTIF(CC18:CC18,"&gt;0")</f>
        <v>1</v>
      </c>
      <c r="CD15" s="50">
        <f>COUNTIF(CD18:CD18,"&gt;0")</f>
        <v>1</v>
      </c>
      <c r="CE15" s="50">
        <f>COUNTIF(CE18:CE18,"&gt;0")</f>
        <v>0</v>
      </c>
      <c r="CF15" s="50">
        <f>COUNTIF(CF18:CF18,"&gt;0")</f>
        <v>0</v>
      </c>
      <c r="CG15" s="50">
        <f>COUNTIF(CG18:CG18,"&gt;0")</f>
        <v>1</v>
      </c>
      <c r="CH15" s="50">
        <f>COUNTIF(CH18:CH18,"&gt;0")</f>
        <v>1</v>
      </c>
      <c r="CI15" s="50">
        <f>COUNTIF(CI18:CI18,"&gt;0")</f>
        <v>1</v>
      </c>
      <c r="CJ15" s="50">
        <f>COUNTIF(CJ18:CJ18,"&gt;0")</f>
        <v>1</v>
      </c>
      <c r="CK15" s="50">
        <f>COUNTIF(CK18:CK18,"&gt;0")</f>
        <v>1</v>
      </c>
      <c r="CL15" s="50">
        <f>COUNTIF(CL18:CL18,"&gt;0")</f>
        <v>1</v>
      </c>
      <c r="CM15" s="50">
        <f>COUNTIF(CM18:CM18,"&gt;0")</f>
        <v>0</v>
      </c>
      <c r="CN15" s="50">
        <f>COUNTIF(CN18:CN18,"&gt;0")</f>
        <v>0</v>
      </c>
      <c r="CO15" s="50">
        <f>COUNTIF(CO18:CO18,"&gt;0")</f>
        <v>1</v>
      </c>
      <c r="CP15" s="50">
        <f>COUNTIF(CP18:CP18,"&gt;0")</f>
        <v>0</v>
      </c>
      <c r="CQ15" s="50">
        <f>COUNTIF(CQ18:CQ18,"&gt;0")</f>
        <v>0</v>
      </c>
      <c r="CR15" s="50">
        <f>COUNTIF(CR18:CR18,"&gt;0")</f>
        <v>0</v>
      </c>
      <c r="CS15" s="50">
        <f>COUNTIF(CS18:CS18,"&gt;0")</f>
        <v>1</v>
      </c>
      <c r="CT15" s="50">
        <f>COUNTIF(CT18:CT18,"&gt;0")</f>
        <v>0</v>
      </c>
      <c r="CU15" s="50">
        <f>COUNTIF(CU18:CU18,"&gt;0")</f>
        <v>0</v>
      </c>
      <c r="CV15" s="50">
        <f>COUNTIF(CV18:CV18,"&gt;0")</f>
        <v>0</v>
      </c>
      <c r="CW15" s="50">
        <f>COUNTIF(CW18:CW18,"&gt;0")</f>
        <v>1</v>
      </c>
      <c r="CX15" s="50">
        <f>COUNTIF(CX18:CX18,"&gt;0")</f>
        <v>0</v>
      </c>
      <c r="CY15" s="50">
        <f>COUNTIF(CY18:CY18,"&gt;0")</f>
        <v>0</v>
      </c>
      <c r="CZ15" s="50">
        <f>COUNTIF(CZ18:CZ18,"&gt;0")</f>
        <v>0</v>
      </c>
      <c r="DA15" s="51"/>
      <c r="DB15" s="52"/>
      <c r="DC15" s="53"/>
      <c r="DD15" s="50">
        <f>COUNTIF(DD18:DD18,"&gt;0")</f>
        <v>1</v>
      </c>
      <c r="DE15" s="50">
        <f>COUNTIF(DE18:DE18,"&gt;0")</f>
        <v>1</v>
      </c>
      <c r="DF15" s="50">
        <f>COUNTIF(DF18:DF18,"&gt;0")</f>
        <v>0</v>
      </c>
      <c r="DG15" s="50">
        <f>COUNTIF(DG18:DG18,"&gt;0")</f>
        <v>0</v>
      </c>
      <c r="DH15" s="50">
        <f>COUNTIF(DH18:DH18,"&gt;0")</f>
        <v>0</v>
      </c>
      <c r="DI15" s="50">
        <f>COUNTIF(DI18:DI18,"&gt;0")</f>
        <v>0</v>
      </c>
      <c r="DJ15" s="50">
        <f>COUNTIF(DJ18:DJ18,"&gt;0")</f>
        <v>0</v>
      </c>
      <c r="DK15" s="50">
        <f>COUNTIF(DK18:DK18,"&gt;0")</f>
        <v>0</v>
      </c>
      <c r="DL15" s="50">
        <f>COUNTIF(DL18:DL18,"&gt;0")</f>
        <v>1</v>
      </c>
      <c r="DM15" s="50">
        <f>COUNTIF(DM18:DM18,"&gt;0")</f>
        <v>1</v>
      </c>
      <c r="DN15" s="50">
        <f>COUNTIF(DN18:DN18,"&gt;0")</f>
        <v>0</v>
      </c>
      <c r="DO15" s="50">
        <f>COUNTIF(DO18:DO18,"&gt;0")</f>
        <v>0</v>
      </c>
      <c r="DP15" s="50">
        <f>COUNTIF(DP18:DP18,"&gt;0")</f>
        <v>0</v>
      </c>
      <c r="DQ15" s="50">
        <f>COUNTIF(DQ18:DQ18,"&gt;0")</f>
        <v>0</v>
      </c>
      <c r="DR15" s="50">
        <f>COUNTIF(DR18:DR18,"&gt;0")</f>
        <v>0</v>
      </c>
      <c r="DS15" s="50">
        <f>COUNTIF(DS18:DS18,"&gt;0")</f>
        <v>0</v>
      </c>
      <c r="DT15" s="50">
        <f>COUNTIF(DT18:DT18,"&gt;0")</f>
        <v>0</v>
      </c>
      <c r="DU15" s="50">
        <f>COUNTIF(DU18:DU18,"&gt;0")</f>
        <v>0</v>
      </c>
      <c r="DV15" s="50">
        <f>COUNTIF(DV18:DV18,"&gt;0")</f>
        <v>0</v>
      </c>
      <c r="DW15" s="50">
        <f>COUNTIF(DW18:DW18,"&gt;0")</f>
        <v>0</v>
      </c>
      <c r="DX15" s="50">
        <f>COUNTIF(DX18:DX18,"&gt;0")</f>
        <v>1</v>
      </c>
      <c r="DY15" s="50">
        <f>COUNTIF(DY18:DY18,"&gt;0")</f>
        <v>1</v>
      </c>
      <c r="DZ15" s="50">
        <f>COUNTIF(DZ18:DZ18,"&gt;0")</f>
        <v>0</v>
      </c>
      <c r="EA15" s="50">
        <f>COUNTIF(EA18:EA18,"&gt;0")</f>
        <v>0</v>
      </c>
      <c r="EB15" s="50">
        <f>COUNTIF(EB18:EB18,"&gt;0")</f>
        <v>0</v>
      </c>
      <c r="EC15" s="50">
        <f>COUNTIF(EC18:EC18,"&gt;0")</f>
        <v>0</v>
      </c>
      <c r="ED15" s="50">
        <f>COUNTIF(ED18:ED18,"&gt;0")</f>
        <v>0</v>
      </c>
      <c r="EE15" s="50">
        <f>COUNTIF(EE18:EE18,"&gt;0")</f>
        <v>0</v>
      </c>
      <c r="EF15" s="50">
        <f>COUNTIF(EF18:EF18,"&gt;0")</f>
        <v>1</v>
      </c>
      <c r="EG15" s="50">
        <f>COUNTIF(EG18:EG18,"&gt;0")</f>
        <v>1</v>
      </c>
      <c r="EH15" s="50">
        <f>COUNTIF(EH18:EH18,"&gt;0")</f>
        <v>1</v>
      </c>
      <c r="EI15" s="50">
        <f>COUNTIF(EI18:EI18,"&gt;0")</f>
        <v>0</v>
      </c>
      <c r="EJ15" s="53"/>
      <c r="EK15" s="54"/>
      <c r="EL15" s="50">
        <f>COUNTIF(EL18:EL18,"&gt;0")</f>
        <v>0</v>
      </c>
      <c r="EM15" s="50">
        <f>COUNTIF(EM18:EM18,"&gt;0")</f>
        <v>1</v>
      </c>
      <c r="EN15" s="50">
        <f>COUNTIF(EN18:EN18,"&gt;0")</f>
        <v>0</v>
      </c>
      <c r="EO15" s="50">
        <f>COUNTIF(EO18:EO18,"&gt;0")</f>
        <v>0</v>
      </c>
      <c r="EP15" s="50">
        <f>COUNTIF(EP18:EP18,"&gt;0")</f>
        <v>1</v>
      </c>
      <c r="EQ15" s="50">
        <f>COUNTIF(EQ18:EQ18,"&gt;0")</f>
        <v>0</v>
      </c>
      <c r="ER15" s="50">
        <f>COUNTIF(ER18:ER18,"&gt;0")</f>
        <v>0</v>
      </c>
      <c r="ES15" s="50">
        <f>COUNTIF(ES18:ES18,"&gt;0")</f>
        <v>1</v>
      </c>
      <c r="ET15" s="50">
        <f>COUNTIF(ET18:ET18,"&gt;0")</f>
        <v>0</v>
      </c>
      <c r="EU15" s="50">
        <f>COUNTIF(EU18:EU18,"&gt;0")</f>
        <v>0</v>
      </c>
      <c r="EV15" s="50">
        <f>COUNTIF(EV18:EV18,"&gt;0")</f>
        <v>0</v>
      </c>
      <c r="EW15" s="50">
        <f>COUNTIF(EW18:EW18,"&gt;0")</f>
        <v>1</v>
      </c>
      <c r="EX15" s="50">
        <f>COUNTIF(EX18:EX18,"&gt;0")</f>
        <v>1</v>
      </c>
      <c r="EY15" s="50">
        <f>COUNTIF(EY18:EY18,"&gt;0")</f>
        <v>0</v>
      </c>
      <c r="EZ15" s="50">
        <f>COUNTIF(EZ18:EZ18,"&gt;0")</f>
        <v>1</v>
      </c>
      <c r="FA15" s="50">
        <f>COUNTIF(FA18:FA18,"&gt;0")</f>
        <v>1</v>
      </c>
      <c r="FB15" s="50">
        <f>COUNTIF(FB18:FB18,"&gt;0")</f>
        <v>0</v>
      </c>
      <c r="FC15" s="50">
        <f>COUNTIF(FC18:FC18,"&gt;0")</f>
        <v>0</v>
      </c>
      <c r="FD15" s="50">
        <f>COUNTIF(FD18:FD18,"&gt;0")</f>
        <v>1</v>
      </c>
      <c r="FE15" s="50">
        <f>COUNTIF(FE18:FE18,"&gt;0")</f>
        <v>0</v>
      </c>
      <c r="FF15" s="50">
        <f>COUNTIF(FF18:FF18,"&gt;0")</f>
        <v>0</v>
      </c>
      <c r="FG15" s="50">
        <f>COUNTIF(FG18:FG18,"&gt;0")</f>
        <v>1</v>
      </c>
      <c r="FH15" s="50">
        <f>COUNTIF(FH18:FH18,"&gt;0")</f>
        <v>1</v>
      </c>
      <c r="FI15" s="50">
        <f>COUNTIF(FI18:FI18,"&gt;0")</f>
        <v>0</v>
      </c>
      <c r="FJ15" s="50">
        <f>COUNTIF(FJ18:FJ18,"&gt;0")</f>
        <v>0</v>
      </c>
      <c r="FK15" s="50">
        <f>COUNTIF(FK18:FK18,"&gt;0")</f>
        <v>0</v>
      </c>
      <c r="FL15" s="50">
        <f>COUNTIF(FL18:FL18,"&gt;0")</f>
        <v>0</v>
      </c>
      <c r="FM15" s="50">
        <f>COUNTIF(FM18:FM18,"&gt;0")</f>
        <v>0</v>
      </c>
      <c r="FN15" s="50">
        <f>COUNTIF(FN18:FN18,"&gt;0")</f>
        <v>0</v>
      </c>
      <c r="FO15" s="50">
        <f>COUNTIF(FO18:FO18,"&gt;0")</f>
        <v>0</v>
      </c>
      <c r="FP15" s="50">
        <f>COUNTIF(FP18:FP18,"&gt;0")</f>
        <v>0</v>
      </c>
      <c r="FQ15" s="50">
        <f>COUNTIF(FQ18:FQ18,"&gt;0")</f>
        <v>0</v>
      </c>
      <c r="FR15" s="50">
        <f>COUNTIF(FR18:FR18,"&gt;0")</f>
        <v>0</v>
      </c>
      <c r="FS15" s="50">
        <f>COUNTIF(FS18:FS18,"&gt;0")</f>
        <v>0</v>
      </c>
      <c r="FT15" s="50">
        <f>COUNTIF(FT18:FT18,"&gt;0")</f>
        <v>0</v>
      </c>
      <c r="FU15" s="50">
        <f>COUNTIF(FU18:FU18,"&gt;0")</f>
        <v>0</v>
      </c>
      <c r="FV15" s="50">
        <f>COUNTIF(FV18:FV18,"&gt;0")</f>
        <v>0</v>
      </c>
      <c r="FW15" s="50">
        <f>COUNTIF(FW18:FW18,"&gt;0")</f>
        <v>0</v>
      </c>
      <c r="FX15" s="50">
        <f>COUNTIF(FX18:FX18,"&gt;0")</f>
        <v>0</v>
      </c>
      <c r="FY15" s="50">
        <f>COUNTIF(FY18:FY18,"&gt;0")</f>
        <v>1</v>
      </c>
      <c r="FZ15" s="50">
        <f>COUNTIF(FZ18:FZ18,"&gt;0")</f>
        <v>0</v>
      </c>
      <c r="GA15" s="50">
        <f>COUNTIF(GA18:GA18,"&gt;0")</f>
        <v>0</v>
      </c>
      <c r="GB15" s="50">
        <f>COUNTIF(GB18:GB18,"&gt;0")</f>
        <v>0</v>
      </c>
      <c r="GC15" s="50">
        <f>COUNTIF(GC18:GC18,"&gt;0")</f>
        <v>0</v>
      </c>
      <c r="GD15" s="50">
        <f>COUNTIF(GD18:GD18,"&gt;0")</f>
        <v>0</v>
      </c>
      <c r="GE15" s="50">
        <f>COUNTIF(GE18:GE18,"&gt;0")</f>
        <v>0</v>
      </c>
      <c r="GF15" s="50">
        <f>COUNTIF(GF18:GF18,"&gt;0")</f>
        <v>0</v>
      </c>
      <c r="GG15" s="50">
        <f>COUNTIF(GG18:GG18,"&gt;0")</f>
        <v>0</v>
      </c>
      <c r="GH15" s="50">
        <f>COUNTIF(GH18:GH18,"&gt;0")</f>
        <v>0</v>
      </c>
      <c r="GI15" s="50">
        <f>COUNTIF(GI18:GI18,"&gt;0")</f>
        <v>0</v>
      </c>
      <c r="GJ15" s="50">
        <f>COUNTIF(GJ18:GJ18,"&gt;0")</f>
        <v>0</v>
      </c>
      <c r="GK15" s="50">
        <f>COUNTIF(GK18:GK18,"&gt;0")</f>
        <v>0</v>
      </c>
      <c r="GL15" s="50">
        <f>COUNTIF(GL18:GL18,"&gt;0")</f>
        <v>0</v>
      </c>
      <c r="GM15" s="50">
        <f>COUNTIF(GM18:GM18,"&gt;0")</f>
        <v>0</v>
      </c>
      <c r="GN15" s="50">
        <f>COUNTIF(GN18:GN18,"&gt;0")</f>
        <v>0</v>
      </c>
      <c r="GO15" s="50">
        <f>COUNTIF(GO18:GO18,"&gt;0")</f>
        <v>1</v>
      </c>
      <c r="GP15" s="50">
        <f>COUNTIF(GP18:GP18,"&gt;0")</f>
        <v>1</v>
      </c>
      <c r="GQ15" s="50">
        <f>COUNTIF(GQ18:GQ18,"&gt;0")</f>
        <v>1</v>
      </c>
      <c r="GR15" s="50">
        <f>COUNTIF(GR18:GR18,"&gt;0")</f>
        <v>0</v>
      </c>
      <c r="GS15" s="50">
        <f>COUNTIF(GS18:GS18,"&gt;0")</f>
        <v>1</v>
      </c>
      <c r="GT15" s="50">
        <f>COUNTIF(GT18:GT18,"&gt;0")</f>
        <v>1</v>
      </c>
      <c r="GU15" s="50">
        <f>COUNTIF(GU18:GU18,"&gt;0")</f>
        <v>1</v>
      </c>
      <c r="GV15" s="50">
        <f>COUNTIF(GV18:GV18,"&gt;0")</f>
        <v>0</v>
      </c>
      <c r="GW15" s="50">
        <f>COUNTIF(GW18:GW18,"&gt;0")</f>
        <v>0</v>
      </c>
      <c r="GX15" s="50">
        <f>COUNTIF(GX18:GX18,"&gt;0")</f>
        <v>0</v>
      </c>
      <c r="GY15" s="50">
        <f>COUNTIF(GY18:GY18,"&gt;0")</f>
        <v>0</v>
      </c>
      <c r="GZ15" s="50">
        <f>COUNTIF(GZ18:GZ18,"&gt;0")</f>
        <v>0</v>
      </c>
      <c r="HA15" s="50">
        <f>COUNTIF(HA18:HA18,"&gt;0")</f>
        <v>1</v>
      </c>
      <c r="HB15" s="50">
        <f>COUNTIF(HB18:HB18,"&gt;0")</f>
        <v>1</v>
      </c>
      <c r="HC15" s="50">
        <f>COUNTIF(HC18:HC18,"&gt;0")</f>
        <v>0</v>
      </c>
      <c r="HD15" s="50">
        <f>COUNTIF(HD18:HD18,"&gt;0")</f>
        <v>0</v>
      </c>
      <c r="HE15" s="50">
        <f>COUNTIF(HE18:HE18,"&gt;0")</f>
        <v>1</v>
      </c>
      <c r="HF15" s="50">
        <f>COUNTIF(HF18:HF18,"&gt;0")</f>
        <v>1</v>
      </c>
      <c r="HG15" s="50">
        <f>COUNTIF(HG18:HG18,"&gt;0")</f>
        <v>0</v>
      </c>
      <c r="HH15" s="50">
        <f>COUNTIF(HH18:HH18,"&gt;0")</f>
        <v>0</v>
      </c>
      <c r="HI15" s="50">
        <f>COUNTIF(HI18:HI18,"&gt;0")</f>
        <v>1</v>
      </c>
      <c r="HJ15" s="50">
        <f>COUNTIF(HJ18:HJ18,"&gt;0")</f>
        <v>0</v>
      </c>
      <c r="HK15" s="50">
        <f>COUNTIF(HK18:HK18,"&gt;0")</f>
        <v>0</v>
      </c>
      <c r="HL15" s="50">
        <f>COUNTIF(HL18:HL18,"&gt;0")</f>
        <v>0</v>
      </c>
      <c r="HM15" s="50">
        <f>COUNTIF(HM18:HM18,"&gt;0")</f>
        <v>0</v>
      </c>
      <c r="HN15" s="50">
        <f>COUNTIF(HN18:HN18,"&gt;0")</f>
        <v>0</v>
      </c>
      <c r="HO15" s="50">
        <f>COUNTIF(HO18:HO18,"&gt;0")</f>
        <v>0</v>
      </c>
      <c r="HP15" s="50">
        <f>COUNTIF(HP18:HP18,"&gt;0")</f>
        <v>0</v>
      </c>
      <c r="HQ15" s="50">
        <f>COUNTIF(HQ18:HQ18,"&gt;0")</f>
        <v>0</v>
      </c>
      <c r="HR15" s="50">
        <f>COUNTIF(HR18:HR18,"&gt;0")</f>
        <v>0</v>
      </c>
      <c r="HS15" s="50">
        <f>COUNTIF(HS18:HS18,"&gt;0")</f>
        <v>0</v>
      </c>
      <c r="HT15" s="50">
        <f>COUNTIF(HT18:HT18,"&gt;0")</f>
        <v>0</v>
      </c>
      <c r="HU15" s="50">
        <f>COUNTIF(HU18:HU18,"&gt;0")</f>
        <v>0</v>
      </c>
      <c r="HV15" s="50">
        <f>COUNTIF(HV18:HV18,"&gt;0")</f>
        <v>0</v>
      </c>
      <c r="HW15" s="50">
        <f>COUNTIF(HW18:HW18,"&gt;0")</f>
        <v>0</v>
      </c>
      <c r="HX15" s="50">
        <f>COUNTIF(HX18:HX18,"&gt;0")</f>
        <v>0</v>
      </c>
      <c r="HY15" s="50">
        <f>COUNTIF(HY18:HY18,"&gt;0")</f>
        <v>0</v>
      </c>
      <c r="HZ15" s="51"/>
      <c r="IA15" s="52"/>
      <c r="IB15" s="53"/>
      <c r="IC15" s="50">
        <f>COUNTIF(IC18:IC18,"&gt;0")</f>
        <v>0</v>
      </c>
      <c r="ID15" s="50">
        <f>COUNTIF(ID18:ID18,"&gt;0")</f>
        <v>1</v>
      </c>
      <c r="IE15" s="50">
        <f>COUNTIF(IE18:IE18,"&gt;0")</f>
        <v>0</v>
      </c>
      <c r="IF15" s="50">
        <f>COUNTIF(IF18:IF18,"&gt;0")</f>
        <v>0</v>
      </c>
      <c r="IG15" s="50">
        <f>COUNTIF(IG18:IG18,"&gt;0")</f>
        <v>0</v>
      </c>
      <c r="IH15" s="50">
        <f>COUNTIF(IH18:IH18,"&gt;0")</f>
        <v>1</v>
      </c>
      <c r="II15" s="50">
        <f>COUNTIF(II18:II18,"&gt;0")</f>
        <v>1</v>
      </c>
      <c r="IJ15" s="50">
        <f>COUNTIF(IJ18:IJ18,"&gt;0")</f>
        <v>1</v>
      </c>
      <c r="IK15" s="50">
        <f>COUNTIF(IK18:IK18,"&gt;0")</f>
        <v>1</v>
      </c>
      <c r="IL15" s="50">
        <f>COUNTIF(IL18:IL18,"&gt;0")</f>
        <v>0</v>
      </c>
      <c r="IM15" s="50">
        <f>COUNTIF(IM18:IM18,"&gt;0")</f>
        <v>0</v>
      </c>
      <c r="IN15" s="50">
        <f>COUNTIF(IN18:IN18,"&gt;0")</f>
        <v>0</v>
      </c>
      <c r="IO15" s="50">
        <f>COUNTIF(IO18:IO18,"&gt;0")</f>
        <v>0</v>
      </c>
      <c r="IP15" s="50">
        <f>COUNTIF(IP18:IP18,"&gt;0")</f>
        <v>1</v>
      </c>
      <c r="IQ15" s="50">
        <f>COUNTIF(IQ18:IQ18,"&gt;0")</f>
        <v>1</v>
      </c>
      <c r="IR15" s="50">
        <f>COUNTIF(IR18:IR18,"&gt;0")</f>
        <v>1</v>
      </c>
      <c r="IS15" s="50">
        <f>COUNTIF(IS18:IS18,"&gt;0")</f>
        <v>0</v>
      </c>
      <c r="IT15" s="50">
        <f>COUNTIF(IT18:IT18,"&gt;0")</f>
        <v>0</v>
      </c>
      <c r="IU15" s="50">
        <f>COUNTIF(IU18:IU18,"&gt;0")</f>
        <v>0</v>
      </c>
      <c r="IV15" s="50">
        <f>COUNTIF(IV18:IV18,"&gt;0")</f>
        <v>0</v>
      </c>
      <c r="IW15" s="50">
        <f>COUNTIF(IW18:IW18,"&gt;0")</f>
        <v>0</v>
      </c>
      <c r="IX15" s="50">
        <f>COUNTIF(IX18:IX18,"&gt;0")</f>
        <v>1</v>
      </c>
      <c r="IY15" s="50">
        <f>COUNTIF(IY18:IY18,"&gt;0")</f>
        <v>1</v>
      </c>
      <c r="IZ15" s="50">
        <f>COUNTIF(IZ18:IZ18,"&gt;0")</f>
        <v>0</v>
      </c>
      <c r="JA15" s="50">
        <f>COUNTIF(JA18:JA18,"&gt;0")</f>
        <v>0</v>
      </c>
      <c r="JB15" s="51"/>
      <c r="JC15" s="52"/>
      <c r="JD15" s="53"/>
      <c r="JE15" s="50">
        <f>COUNTIF(JE18:JE18,"&gt;0")</f>
        <v>0</v>
      </c>
      <c r="JF15" s="50">
        <f>COUNTIF(JF18:JF18,"&gt;0")</f>
        <v>1</v>
      </c>
      <c r="JG15" s="50">
        <f>COUNTIF(JG18:JG18,"&gt;0")</f>
        <v>0</v>
      </c>
      <c r="JH15" s="50">
        <f>COUNTIF(JH18:JH18,"&gt;0")</f>
        <v>0</v>
      </c>
      <c r="JI15" s="50">
        <f>COUNTIF(JI18:JI18,"&gt;0")</f>
        <v>0</v>
      </c>
      <c r="JJ15" s="50">
        <f>COUNTIF(JJ18:JJ18,"&gt;0")</f>
        <v>1</v>
      </c>
      <c r="JK15" s="50">
        <f>COUNTIF(JK18:JK18,"&gt;0")</f>
        <v>1</v>
      </c>
      <c r="JL15" s="50">
        <f>COUNTIF(JL18:JL18,"&gt;0")</f>
        <v>0</v>
      </c>
      <c r="JM15" s="50">
        <f>COUNTIF(JM18:JM18,"&gt;0")</f>
        <v>1</v>
      </c>
      <c r="JN15" s="50">
        <f>COUNTIF(JN18:JN18,"&gt;0")</f>
        <v>0</v>
      </c>
      <c r="JO15" s="50">
        <f>COUNTIF(JO18:JO18,"&gt;0")</f>
        <v>0</v>
      </c>
      <c r="JP15" s="50">
        <f>COUNTIF(JP18:JP18,"&gt;0")</f>
        <v>1</v>
      </c>
      <c r="JQ15" s="50">
        <f>COUNTIF(JQ18:JQ18,"&gt;0")</f>
        <v>1</v>
      </c>
      <c r="JR15" s="50">
        <f>COUNTIF(JR18:JR18,"&gt;0")</f>
        <v>0</v>
      </c>
      <c r="JS15" s="50">
        <f>COUNTIF(JS18:JS18,"&gt;0")</f>
        <v>0</v>
      </c>
      <c r="JT15" s="50">
        <f>COUNTIF(JT18:JT18,"&gt;0")</f>
        <v>1</v>
      </c>
      <c r="JU15" s="50">
        <f>COUNTIF(JU18:JU18,"&gt;0")</f>
        <v>1</v>
      </c>
      <c r="JV15" s="50">
        <f>COUNTIF(JV18:JV18,"&gt;0")</f>
        <v>0</v>
      </c>
      <c r="JW15" s="50">
        <f>COUNTIF(JW18:JW18,"&gt;0")</f>
        <v>0</v>
      </c>
      <c r="JX15" s="50">
        <f>COUNTIF(JX18:JX18,"&gt;0")</f>
        <v>1</v>
      </c>
      <c r="JY15" s="50">
        <f>COUNTIF(JY18:JY18,"&gt;0")</f>
        <v>1</v>
      </c>
      <c r="JZ15" s="50">
        <f>COUNTIF(JZ18:JZ18,"&gt;0")</f>
        <v>0</v>
      </c>
      <c r="KA15" s="50">
        <f>COUNTIF(KA18:KA18,"&gt;0")</f>
        <v>0</v>
      </c>
      <c r="KB15" s="50">
        <f>COUNTIF(KB18:KB18,"&gt;0")</f>
        <v>1</v>
      </c>
      <c r="KC15" s="50">
        <f>COUNTIF(KC18:KC18,"&gt;0")</f>
        <v>1</v>
      </c>
      <c r="KD15" s="50">
        <f>COUNTIF(KD18:KD18,"&gt;0")</f>
        <v>0</v>
      </c>
      <c r="KE15" s="50">
        <f>COUNTIF(KE18:KE18,"&gt;0")</f>
        <v>0</v>
      </c>
      <c r="KF15" s="50">
        <f>COUNTIF(KF18:KF18,"&gt;0")</f>
        <v>1</v>
      </c>
      <c r="KG15" s="50">
        <f>COUNTIF(KG18:KG18,"&gt;0")</f>
        <v>1</v>
      </c>
      <c r="KH15" s="50">
        <f>COUNTIF(KH18:KH18,"&gt;0")</f>
        <v>0</v>
      </c>
      <c r="KI15" s="50">
        <f>COUNTIF(KI18:KI18,"&gt;0")</f>
        <v>0</v>
      </c>
      <c r="KJ15" s="51"/>
      <c r="KK15" s="52"/>
      <c r="KL15" s="53"/>
      <c r="KM15" s="50">
        <f>COUNTIF(KM18:KM18,"&gt;0")</f>
        <v>1</v>
      </c>
      <c r="KN15" s="50">
        <f>COUNTIF(KN18:KN18,"&gt;0")</f>
        <v>1</v>
      </c>
      <c r="KO15" s="50">
        <f>COUNTIF(KO18:KO18,"&gt;0")</f>
        <v>0</v>
      </c>
      <c r="KP15" s="50">
        <f>COUNTIF(KP18:KP18,"&gt;0")</f>
        <v>0</v>
      </c>
      <c r="KQ15" s="50">
        <f>COUNTIF(KQ18:KQ18,"&gt;0")</f>
        <v>0</v>
      </c>
      <c r="KR15" s="50">
        <f>COUNTIF(KR18:KR18,"&gt;0")</f>
        <v>0</v>
      </c>
      <c r="KS15" s="50">
        <f>COUNTIF(KS18:KS18,"&gt;0")</f>
        <v>0</v>
      </c>
      <c r="KT15" s="50">
        <f>COUNTIF(KT18:KT18,"&gt;0")</f>
        <v>0</v>
      </c>
      <c r="KU15" s="50">
        <f>COUNTIF(KU18:KU18,"&gt;0")</f>
        <v>1</v>
      </c>
      <c r="KV15" s="50">
        <f>COUNTIF(KV18:KV18,"&gt;0")</f>
        <v>1</v>
      </c>
      <c r="KW15" s="50">
        <f>COUNTIF(KW18:KW18,"&gt;0")</f>
        <v>0</v>
      </c>
      <c r="KX15" s="50">
        <f>COUNTIF(KX18:KX18,"&gt;0")</f>
        <v>0</v>
      </c>
      <c r="KY15" s="50">
        <f>COUNTIF(KY18:KY18,"&gt;0")</f>
        <v>0</v>
      </c>
      <c r="KZ15" s="50">
        <f>COUNTIF(KZ18:KZ18,"&gt;0")</f>
        <v>0</v>
      </c>
      <c r="LA15" s="50">
        <f>COUNTIF(LA18:LA18,"&gt;0")</f>
        <v>0</v>
      </c>
      <c r="LB15" s="50">
        <f>COUNTIF(LB18:LB18,"&gt;0")</f>
        <v>0</v>
      </c>
      <c r="LC15" s="50">
        <f>COUNTIF(LC18:LC18,"&gt;0")</f>
        <v>0</v>
      </c>
      <c r="LD15" s="50">
        <f>COUNTIF(LD18:LD18,"&gt;0")</f>
        <v>0</v>
      </c>
      <c r="LE15" s="50">
        <f>COUNTIF(LE18:LE18,"&gt;0")</f>
        <v>0</v>
      </c>
      <c r="LF15" s="50">
        <f>COUNTIF(LF18:LF18,"&gt;0")</f>
        <v>0</v>
      </c>
      <c r="LG15" s="50">
        <f>COUNTIF(LG18:LG18,"&gt;0")</f>
        <v>1</v>
      </c>
      <c r="LH15" s="50">
        <f>COUNTIF(LH18:LH18,"&gt;0")</f>
        <v>1</v>
      </c>
      <c r="LI15" s="50">
        <f>COUNTIF(LI18:LI18,"&gt;0")</f>
        <v>0</v>
      </c>
      <c r="LJ15" s="50">
        <f>COUNTIF(LJ18:LJ18,"&gt;0")</f>
        <v>0</v>
      </c>
      <c r="LK15" s="50">
        <f>COUNTIF(LK18:LK18,"&gt;0")</f>
        <v>0</v>
      </c>
      <c r="LL15" s="50">
        <f>COUNTIF(LL18:LL18,"&gt;0")</f>
        <v>0</v>
      </c>
      <c r="LM15" s="50">
        <f>COUNTIF(LM18:LM18,"&gt;0")</f>
        <v>0</v>
      </c>
      <c r="LN15" s="50">
        <f>COUNTIF(LN18:LN18,"&gt;0")</f>
        <v>0</v>
      </c>
      <c r="LO15" s="50">
        <f>COUNTIF(LO18:LO18,"&gt;0")</f>
        <v>1</v>
      </c>
      <c r="LP15" s="50">
        <f>COUNTIF(LP18:LP18,"&gt;0")</f>
        <v>1</v>
      </c>
      <c r="LQ15" s="50">
        <f>COUNTIF(LQ18:LQ18,"&gt;0")</f>
        <v>1</v>
      </c>
      <c r="LR15" s="50">
        <f>COUNTIF(LR18:LR18,"&gt;0")</f>
        <v>0</v>
      </c>
      <c r="LS15" s="53"/>
      <c r="LT15" s="55"/>
      <c r="LU15" s="102"/>
      <c r="LV15" s="123"/>
    </row>
    <row r="16" spans="1:334" s="97" customFormat="1" ht="18" x14ac:dyDescent="0.4">
      <c r="A16" s="56"/>
      <c r="B16" s="57"/>
      <c r="C16" s="56"/>
      <c r="D16" s="56"/>
      <c r="E16" s="56"/>
      <c r="F16" s="58"/>
      <c r="G16" s="58"/>
      <c r="H16" s="59" t="s">
        <v>106</v>
      </c>
      <c r="I16" s="135"/>
      <c r="J16" s="136"/>
      <c r="K16" s="135"/>
      <c r="L16" s="135"/>
      <c r="M16" s="135"/>
      <c r="N16" s="60">
        <f t="shared" ref="N16:BA16" si="5">N15/ 1741</f>
        <v>5.7438253877082138E-4</v>
      </c>
      <c r="O16" s="60">
        <f t="shared" si="5"/>
        <v>5.7438253877082138E-4</v>
      </c>
      <c r="P16" s="60">
        <f t="shared" si="5"/>
        <v>5.7438253877082138E-4</v>
      </c>
      <c r="Q16" s="60">
        <f t="shared" si="5"/>
        <v>5.7438253877082138E-4</v>
      </c>
      <c r="R16" s="60">
        <f t="shared" si="5"/>
        <v>5.7438253877082138E-4</v>
      </c>
      <c r="S16" s="60">
        <f t="shared" si="5"/>
        <v>5.7438253877082138E-4</v>
      </c>
      <c r="T16" s="60">
        <f t="shared" si="5"/>
        <v>5.7438253877082138E-4</v>
      </c>
      <c r="U16" s="60">
        <f t="shared" si="5"/>
        <v>5.7438253877082138E-4</v>
      </c>
      <c r="V16" s="60">
        <f t="shared" si="5"/>
        <v>5.7438253877082138E-4</v>
      </c>
      <c r="W16" s="60">
        <f t="shared" si="5"/>
        <v>5.7438253877082138E-4</v>
      </c>
      <c r="X16" s="60">
        <f t="shared" si="5"/>
        <v>5.7438253877082138E-4</v>
      </c>
      <c r="Y16" s="60">
        <f t="shared" si="5"/>
        <v>0</v>
      </c>
      <c r="Z16" s="60">
        <f t="shared" si="5"/>
        <v>0</v>
      </c>
      <c r="AA16" s="60">
        <f t="shared" si="5"/>
        <v>5.7438253877082138E-4</v>
      </c>
      <c r="AB16" s="60">
        <f t="shared" si="5"/>
        <v>5.7438253877082138E-4</v>
      </c>
      <c r="AC16" s="60">
        <f t="shared" si="5"/>
        <v>0</v>
      </c>
      <c r="AD16" s="60">
        <f t="shared" si="5"/>
        <v>0</v>
      </c>
      <c r="AE16" s="60">
        <f t="shared" si="5"/>
        <v>5.7438253877082138E-4</v>
      </c>
      <c r="AF16" s="60">
        <f t="shared" si="5"/>
        <v>5.7438253877082138E-4</v>
      </c>
      <c r="AG16" s="60">
        <f t="shared" si="5"/>
        <v>0</v>
      </c>
      <c r="AH16" s="60">
        <f t="shared" si="5"/>
        <v>0</v>
      </c>
      <c r="AI16" s="60">
        <f t="shared" si="5"/>
        <v>5.7438253877082138E-4</v>
      </c>
      <c r="AJ16" s="60">
        <f t="shared" si="5"/>
        <v>5.7438253877082138E-4</v>
      </c>
      <c r="AK16" s="60">
        <f t="shared" si="5"/>
        <v>0</v>
      </c>
      <c r="AL16" s="60">
        <f t="shared" si="5"/>
        <v>5.7438253877082138E-4</v>
      </c>
      <c r="AM16" s="60">
        <f t="shared" si="5"/>
        <v>5.7438253877082138E-4</v>
      </c>
      <c r="AN16" s="60">
        <f t="shared" si="5"/>
        <v>5.7438253877082138E-4</v>
      </c>
      <c r="AO16" s="60">
        <f t="shared" si="5"/>
        <v>0</v>
      </c>
      <c r="AP16" s="60">
        <f t="shared" si="5"/>
        <v>0</v>
      </c>
      <c r="AQ16" s="60">
        <f t="shared" si="5"/>
        <v>0</v>
      </c>
      <c r="AR16" s="60">
        <f t="shared" si="5"/>
        <v>0</v>
      </c>
      <c r="AS16" s="60">
        <f t="shared" si="5"/>
        <v>0</v>
      </c>
      <c r="AT16" s="60">
        <f t="shared" si="5"/>
        <v>5.7438253877082138E-4</v>
      </c>
      <c r="AU16" s="60">
        <f t="shared" si="5"/>
        <v>5.7438253877082138E-4</v>
      </c>
      <c r="AV16" s="60">
        <f t="shared" si="5"/>
        <v>5.7438253877082138E-4</v>
      </c>
      <c r="AW16" s="60">
        <f t="shared" si="5"/>
        <v>0</v>
      </c>
      <c r="AX16" s="60">
        <f t="shared" si="5"/>
        <v>0</v>
      </c>
      <c r="AY16" s="60">
        <f t="shared" si="5"/>
        <v>0</v>
      </c>
      <c r="AZ16" s="60">
        <f t="shared" si="5"/>
        <v>0</v>
      </c>
      <c r="BA16" s="60">
        <f t="shared" si="5"/>
        <v>0</v>
      </c>
      <c r="BB16" s="61"/>
      <c r="BC16" s="62"/>
      <c r="BD16" s="63"/>
      <c r="BE16" s="60">
        <f t="shared" ref="BE16:BW16" si="6">BE15/ 1741</f>
        <v>5.7438253877082138E-4</v>
      </c>
      <c r="BF16" s="60">
        <f t="shared" si="6"/>
        <v>5.7438253877082138E-4</v>
      </c>
      <c r="BG16" s="60">
        <f t="shared" si="6"/>
        <v>0</v>
      </c>
      <c r="BH16" s="60">
        <f t="shared" si="6"/>
        <v>5.7438253877082138E-4</v>
      </c>
      <c r="BI16" s="60">
        <f t="shared" si="6"/>
        <v>5.7438253877082138E-4</v>
      </c>
      <c r="BJ16" s="60">
        <f t="shared" si="6"/>
        <v>5.7438253877082138E-4</v>
      </c>
      <c r="BK16" s="60">
        <f t="shared" si="6"/>
        <v>5.7438253877082138E-4</v>
      </c>
      <c r="BL16" s="60">
        <f t="shared" si="6"/>
        <v>5.7438253877082138E-4</v>
      </c>
      <c r="BM16" s="60">
        <f t="shared" si="6"/>
        <v>0</v>
      </c>
      <c r="BN16" s="60">
        <f t="shared" si="6"/>
        <v>0</v>
      </c>
      <c r="BO16" s="60">
        <f t="shared" si="6"/>
        <v>5.7438253877082138E-4</v>
      </c>
      <c r="BP16" s="60">
        <f t="shared" si="6"/>
        <v>0</v>
      </c>
      <c r="BQ16" s="60">
        <f t="shared" si="6"/>
        <v>0</v>
      </c>
      <c r="BR16" s="60">
        <f t="shared" si="6"/>
        <v>0</v>
      </c>
      <c r="BS16" s="60">
        <f t="shared" si="6"/>
        <v>0</v>
      </c>
      <c r="BT16" s="60">
        <f t="shared" si="6"/>
        <v>5.7438253877082138E-4</v>
      </c>
      <c r="BU16" s="60">
        <f t="shared" si="6"/>
        <v>5.7438253877082138E-4</v>
      </c>
      <c r="BV16" s="60">
        <f t="shared" si="6"/>
        <v>5.7438253877082138E-4</v>
      </c>
      <c r="BW16" s="60">
        <f t="shared" si="6"/>
        <v>5.7438253877082138E-4</v>
      </c>
      <c r="BX16" s="61"/>
      <c r="BY16" s="62"/>
      <c r="BZ16" s="63"/>
      <c r="CA16" s="60">
        <f t="shared" ref="CA16:CZ16" si="7">CA15/ 1741</f>
        <v>5.7438253877082138E-4</v>
      </c>
      <c r="CB16" s="60">
        <f t="shared" si="7"/>
        <v>5.7438253877082138E-4</v>
      </c>
      <c r="CC16" s="60">
        <f t="shared" si="7"/>
        <v>5.7438253877082138E-4</v>
      </c>
      <c r="CD16" s="60">
        <f t="shared" si="7"/>
        <v>5.7438253877082138E-4</v>
      </c>
      <c r="CE16" s="60">
        <f t="shared" si="7"/>
        <v>0</v>
      </c>
      <c r="CF16" s="60">
        <f t="shared" si="7"/>
        <v>0</v>
      </c>
      <c r="CG16" s="60">
        <f t="shared" si="7"/>
        <v>5.7438253877082138E-4</v>
      </c>
      <c r="CH16" s="60">
        <f t="shared" si="7"/>
        <v>5.7438253877082138E-4</v>
      </c>
      <c r="CI16" s="60">
        <f t="shared" si="7"/>
        <v>5.7438253877082138E-4</v>
      </c>
      <c r="CJ16" s="60">
        <f t="shared" si="7"/>
        <v>5.7438253877082138E-4</v>
      </c>
      <c r="CK16" s="60">
        <f t="shared" si="7"/>
        <v>5.7438253877082138E-4</v>
      </c>
      <c r="CL16" s="60">
        <f t="shared" si="7"/>
        <v>5.7438253877082138E-4</v>
      </c>
      <c r="CM16" s="60">
        <f t="shared" si="7"/>
        <v>0</v>
      </c>
      <c r="CN16" s="60">
        <f t="shared" si="7"/>
        <v>0</v>
      </c>
      <c r="CO16" s="60">
        <f t="shared" si="7"/>
        <v>5.7438253877082138E-4</v>
      </c>
      <c r="CP16" s="60">
        <f t="shared" si="7"/>
        <v>0</v>
      </c>
      <c r="CQ16" s="60">
        <f t="shared" si="7"/>
        <v>0</v>
      </c>
      <c r="CR16" s="60">
        <f t="shared" si="7"/>
        <v>0</v>
      </c>
      <c r="CS16" s="60">
        <f t="shared" si="7"/>
        <v>5.7438253877082138E-4</v>
      </c>
      <c r="CT16" s="60">
        <f t="shared" si="7"/>
        <v>0</v>
      </c>
      <c r="CU16" s="60">
        <f t="shared" si="7"/>
        <v>0</v>
      </c>
      <c r="CV16" s="60">
        <f t="shared" si="7"/>
        <v>0</v>
      </c>
      <c r="CW16" s="60">
        <f t="shared" si="7"/>
        <v>5.7438253877082138E-4</v>
      </c>
      <c r="CX16" s="60">
        <f t="shared" si="7"/>
        <v>0</v>
      </c>
      <c r="CY16" s="60">
        <f t="shared" si="7"/>
        <v>0</v>
      </c>
      <c r="CZ16" s="60">
        <f t="shared" si="7"/>
        <v>0</v>
      </c>
      <c r="DA16" s="61"/>
      <c r="DB16" s="62"/>
      <c r="DC16" s="63"/>
      <c r="DD16" s="60">
        <f t="shared" ref="DD16:EI16" si="8">DD15/ 1741</f>
        <v>5.7438253877082138E-4</v>
      </c>
      <c r="DE16" s="60">
        <f t="shared" si="8"/>
        <v>5.7438253877082138E-4</v>
      </c>
      <c r="DF16" s="60">
        <f t="shared" si="8"/>
        <v>0</v>
      </c>
      <c r="DG16" s="60">
        <f t="shared" si="8"/>
        <v>0</v>
      </c>
      <c r="DH16" s="60">
        <f t="shared" si="8"/>
        <v>0</v>
      </c>
      <c r="DI16" s="60">
        <f t="shared" si="8"/>
        <v>0</v>
      </c>
      <c r="DJ16" s="60">
        <f t="shared" si="8"/>
        <v>0</v>
      </c>
      <c r="DK16" s="60">
        <f t="shared" si="8"/>
        <v>0</v>
      </c>
      <c r="DL16" s="60">
        <f t="shared" si="8"/>
        <v>5.7438253877082138E-4</v>
      </c>
      <c r="DM16" s="60">
        <f t="shared" si="8"/>
        <v>5.7438253877082138E-4</v>
      </c>
      <c r="DN16" s="60">
        <f t="shared" si="8"/>
        <v>0</v>
      </c>
      <c r="DO16" s="60">
        <f t="shared" si="8"/>
        <v>0</v>
      </c>
      <c r="DP16" s="60">
        <f t="shared" si="8"/>
        <v>0</v>
      </c>
      <c r="DQ16" s="60">
        <f t="shared" si="8"/>
        <v>0</v>
      </c>
      <c r="DR16" s="60">
        <f t="shared" si="8"/>
        <v>0</v>
      </c>
      <c r="DS16" s="60">
        <f t="shared" si="8"/>
        <v>0</v>
      </c>
      <c r="DT16" s="60">
        <f t="shared" si="8"/>
        <v>0</v>
      </c>
      <c r="DU16" s="60">
        <f t="shared" si="8"/>
        <v>0</v>
      </c>
      <c r="DV16" s="60">
        <f t="shared" si="8"/>
        <v>0</v>
      </c>
      <c r="DW16" s="60">
        <f t="shared" si="8"/>
        <v>0</v>
      </c>
      <c r="DX16" s="60">
        <f t="shared" si="8"/>
        <v>5.7438253877082138E-4</v>
      </c>
      <c r="DY16" s="60">
        <f t="shared" si="8"/>
        <v>5.7438253877082138E-4</v>
      </c>
      <c r="DZ16" s="60">
        <f t="shared" si="8"/>
        <v>0</v>
      </c>
      <c r="EA16" s="60">
        <f t="shared" si="8"/>
        <v>0</v>
      </c>
      <c r="EB16" s="60">
        <f t="shared" si="8"/>
        <v>0</v>
      </c>
      <c r="EC16" s="60">
        <f t="shared" si="8"/>
        <v>0</v>
      </c>
      <c r="ED16" s="60">
        <f t="shared" si="8"/>
        <v>0</v>
      </c>
      <c r="EE16" s="60">
        <f t="shared" si="8"/>
        <v>0</v>
      </c>
      <c r="EF16" s="60">
        <f t="shared" si="8"/>
        <v>5.7438253877082138E-4</v>
      </c>
      <c r="EG16" s="60">
        <f t="shared" si="8"/>
        <v>5.7438253877082138E-4</v>
      </c>
      <c r="EH16" s="60">
        <f t="shared" si="8"/>
        <v>5.7438253877082138E-4</v>
      </c>
      <c r="EI16" s="60">
        <f t="shared" si="8"/>
        <v>0</v>
      </c>
      <c r="EJ16" s="64"/>
      <c r="EK16" s="65"/>
      <c r="EL16" s="60">
        <f t="shared" ref="EL16:GW16" si="9">EL15/ 1741</f>
        <v>0</v>
      </c>
      <c r="EM16" s="60">
        <f t="shared" si="9"/>
        <v>5.7438253877082138E-4</v>
      </c>
      <c r="EN16" s="60">
        <f t="shared" si="9"/>
        <v>0</v>
      </c>
      <c r="EO16" s="60">
        <f t="shared" si="9"/>
        <v>0</v>
      </c>
      <c r="EP16" s="60">
        <f t="shared" si="9"/>
        <v>5.7438253877082138E-4</v>
      </c>
      <c r="EQ16" s="60">
        <f t="shared" si="9"/>
        <v>0</v>
      </c>
      <c r="ER16" s="60">
        <f t="shared" si="9"/>
        <v>0</v>
      </c>
      <c r="ES16" s="60">
        <f t="shared" si="9"/>
        <v>5.7438253877082138E-4</v>
      </c>
      <c r="ET16" s="60">
        <f t="shared" si="9"/>
        <v>0</v>
      </c>
      <c r="EU16" s="60">
        <f t="shared" si="9"/>
        <v>0</v>
      </c>
      <c r="EV16" s="60">
        <f t="shared" si="9"/>
        <v>0</v>
      </c>
      <c r="EW16" s="60">
        <f t="shared" si="9"/>
        <v>5.7438253877082138E-4</v>
      </c>
      <c r="EX16" s="60">
        <f t="shared" si="9"/>
        <v>5.7438253877082138E-4</v>
      </c>
      <c r="EY16" s="60">
        <f t="shared" si="9"/>
        <v>0</v>
      </c>
      <c r="EZ16" s="60">
        <f t="shared" si="9"/>
        <v>5.7438253877082138E-4</v>
      </c>
      <c r="FA16" s="60">
        <f t="shared" si="9"/>
        <v>5.7438253877082138E-4</v>
      </c>
      <c r="FB16" s="60">
        <f t="shared" si="9"/>
        <v>0</v>
      </c>
      <c r="FC16" s="60">
        <f t="shared" si="9"/>
        <v>0</v>
      </c>
      <c r="FD16" s="60">
        <f t="shared" si="9"/>
        <v>5.7438253877082138E-4</v>
      </c>
      <c r="FE16" s="60">
        <f t="shared" si="9"/>
        <v>0</v>
      </c>
      <c r="FF16" s="60">
        <f t="shared" si="9"/>
        <v>0</v>
      </c>
      <c r="FG16" s="60">
        <f t="shared" si="9"/>
        <v>5.7438253877082138E-4</v>
      </c>
      <c r="FH16" s="60">
        <f t="shared" si="9"/>
        <v>5.7438253877082138E-4</v>
      </c>
      <c r="FI16" s="60">
        <f t="shared" si="9"/>
        <v>0</v>
      </c>
      <c r="FJ16" s="60">
        <f t="shared" si="9"/>
        <v>0</v>
      </c>
      <c r="FK16" s="60">
        <f t="shared" si="9"/>
        <v>0</v>
      </c>
      <c r="FL16" s="60">
        <f t="shared" si="9"/>
        <v>0</v>
      </c>
      <c r="FM16" s="60">
        <f t="shared" si="9"/>
        <v>0</v>
      </c>
      <c r="FN16" s="60">
        <f t="shared" si="9"/>
        <v>0</v>
      </c>
      <c r="FO16" s="60">
        <f t="shared" si="9"/>
        <v>0</v>
      </c>
      <c r="FP16" s="60">
        <f t="shared" si="9"/>
        <v>0</v>
      </c>
      <c r="FQ16" s="60">
        <f t="shared" si="9"/>
        <v>0</v>
      </c>
      <c r="FR16" s="60">
        <f t="shared" si="9"/>
        <v>0</v>
      </c>
      <c r="FS16" s="60">
        <f t="shared" si="9"/>
        <v>0</v>
      </c>
      <c r="FT16" s="60">
        <f t="shared" si="9"/>
        <v>0</v>
      </c>
      <c r="FU16" s="60">
        <f t="shared" si="9"/>
        <v>0</v>
      </c>
      <c r="FV16" s="60">
        <f t="shared" si="9"/>
        <v>0</v>
      </c>
      <c r="FW16" s="60">
        <f t="shared" si="9"/>
        <v>0</v>
      </c>
      <c r="FX16" s="60">
        <f t="shared" si="9"/>
        <v>0</v>
      </c>
      <c r="FY16" s="60">
        <f t="shared" si="9"/>
        <v>5.7438253877082138E-4</v>
      </c>
      <c r="FZ16" s="60">
        <f t="shared" si="9"/>
        <v>0</v>
      </c>
      <c r="GA16" s="60">
        <f t="shared" si="9"/>
        <v>0</v>
      </c>
      <c r="GB16" s="60">
        <f t="shared" si="9"/>
        <v>0</v>
      </c>
      <c r="GC16" s="60">
        <f t="shared" si="9"/>
        <v>0</v>
      </c>
      <c r="GD16" s="60">
        <f t="shared" si="9"/>
        <v>0</v>
      </c>
      <c r="GE16" s="60">
        <f t="shared" si="9"/>
        <v>0</v>
      </c>
      <c r="GF16" s="60">
        <f t="shared" si="9"/>
        <v>0</v>
      </c>
      <c r="GG16" s="60">
        <f t="shared" si="9"/>
        <v>0</v>
      </c>
      <c r="GH16" s="60">
        <f t="shared" si="9"/>
        <v>0</v>
      </c>
      <c r="GI16" s="60">
        <f t="shared" si="9"/>
        <v>0</v>
      </c>
      <c r="GJ16" s="60">
        <f t="shared" si="9"/>
        <v>0</v>
      </c>
      <c r="GK16" s="60">
        <f t="shared" si="9"/>
        <v>0</v>
      </c>
      <c r="GL16" s="60">
        <f t="shared" si="9"/>
        <v>0</v>
      </c>
      <c r="GM16" s="60">
        <f t="shared" si="9"/>
        <v>0</v>
      </c>
      <c r="GN16" s="60">
        <f t="shared" si="9"/>
        <v>0</v>
      </c>
      <c r="GO16" s="60">
        <f t="shared" si="9"/>
        <v>5.7438253877082138E-4</v>
      </c>
      <c r="GP16" s="60">
        <f t="shared" si="9"/>
        <v>5.7438253877082138E-4</v>
      </c>
      <c r="GQ16" s="60">
        <f t="shared" si="9"/>
        <v>5.7438253877082138E-4</v>
      </c>
      <c r="GR16" s="60">
        <f t="shared" si="9"/>
        <v>0</v>
      </c>
      <c r="GS16" s="60">
        <f t="shared" si="9"/>
        <v>5.7438253877082138E-4</v>
      </c>
      <c r="GT16" s="60">
        <f t="shared" si="9"/>
        <v>5.7438253877082138E-4</v>
      </c>
      <c r="GU16" s="60">
        <f t="shared" si="9"/>
        <v>5.7438253877082138E-4</v>
      </c>
      <c r="GV16" s="60">
        <f t="shared" si="9"/>
        <v>0</v>
      </c>
      <c r="GW16" s="60">
        <f t="shared" si="9"/>
        <v>0</v>
      </c>
      <c r="GX16" s="60">
        <f t="shared" ref="GX16:HY16" si="10">GX15/ 1741</f>
        <v>0</v>
      </c>
      <c r="GY16" s="60">
        <f t="shared" si="10"/>
        <v>0</v>
      </c>
      <c r="GZ16" s="60">
        <f t="shared" si="10"/>
        <v>0</v>
      </c>
      <c r="HA16" s="60">
        <f t="shared" si="10"/>
        <v>5.7438253877082138E-4</v>
      </c>
      <c r="HB16" s="60">
        <f t="shared" si="10"/>
        <v>5.7438253877082138E-4</v>
      </c>
      <c r="HC16" s="60">
        <f t="shared" si="10"/>
        <v>0</v>
      </c>
      <c r="HD16" s="60">
        <f t="shared" si="10"/>
        <v>0</v>
      </c>
      <c r="HE16" s="60">
        <f t="shared" si="10"/>
        <v>5.7438253877082138E-4</v>
      </c>
      <c r="HF16" s="60">
        <f t="shared" si="10"/>
        <v>5.7438253877082138E-4</v>
      </c>
      <c r="HG16" s="60">
        <f t="shared" si="10"/>
        <v>0</v>
      </c>
      <c r="HH16" s="60">
        <f t="shared" si="10"/>
        <v>0</v>
      </c>
      <c r="HI16" s="60">
        <f t="shared" si="10"/>
        <v>5.7438253877082138E-4</v>
      </c>
      <c r="HJ16" s="60">
        <f t="shared" si="10"/>
        <v>0</v>
      </c>
      <c r="HK16" s="60">
        <f t="shared" si="10"/>
        <v>0</v>
      </c>
      <c r="HL16" s="60">
        <f t="shared" si="10"/>
        <v>0</v>
      </c>
      <c r="HM16" s="60">
        <f t="shared" si="10"/>
        <v>0</v>
      </c>
      <c r="HN16" s="60">
        <f t="shared" si="10"/>
        <v>0</v>
      </c>
      <c r="HO16" s="60">
        <f t="shared" si="10"/>
        <v>0</v>
      </c>
      <c r="HP16" s="60">
        <f t="shared" si="10"/>
        <v>0</v>
      </c>
      <c r="HQ16" s="60">
        <f t="shared" si="10"/>
        <v>0</v>
      </c>
      <c r="HR16" s="60">
        <f t="shared" si="10"/>
        <v>0</v>
      </c>
      <c r="HS16" s="60">
        <f t="shared" si="10"/>
        <v>0</v>
      </c>
      <c r="HT16" s="60">
        <f t="shared" si="10"/>
        <v>0</v>
      </c>
      <c r="HU16" s="60">
        <f t="shared" si="10"/>
        <v>0</v>
      </c>
      <c r="HV16" s="60">
        <f t="shared" si="10"/>
        <v>0</v>
      </c>
      <c r="HW16" s="60">
        <f t="shared" si="10"/>
        <v>0</v>
      </c>
      <c r="HX16" s="60">
        <f t="shared" si="10"/>
        <v>0</v>
      </c>
      <c r="HY16" s="60">
        <f t="shared" si="10"/>
        <v>0</v>
      </c>
      <c r="HZ16" s="66"/>
      <c r="IA16" s="67"/>
      <c r="IB16" s="64"/>
      <c r="IC16" s="60">
        <f t="shared" ref="IC16:JA16" si="11">IC15/ 1741</f>
        <v>0</v>
      </c>
      <c r="ID16" s="60">
        <f t="shared" si="11"/>
        <v>5.7438253877082138E-4</v>
      </c>
      <c r="IE16" s="60">
        <f t="shared" si="11"/>
        <v>0</v>
      </c>
      <c r="IF16" s="60">
        <f t="shared" si="11"/>
        <v>0</v>
      </c>
      <c r="IG16" s="60">
        <f t="shared" si="11"/>
        <v>0</v>
      </c>
      <c r="IH16" s="60">
        <f t="shared" si="11"/>
        <v>5.7438253877082138E-4</v>
      </c>
      <c r="II16" s="60">
        <f t="shared" si="11"/>
        <v>5.7438253877082138E-4</v>
      </c>
      <c r="IJ16" s="60">
        <f t="shared" si="11"/>
        <v>5.7438253877082138E-4</v>
      </c>
      <c r="IK16" s="60">
        <f t="shared" si="11"/>
        <v>5.7438253877082138E-4</v>
      </c>
      <c r="IL16" s="60">
        <f t="shared" si="11"/>
        <v>0</v>
      </c>
      <c r="IM16" s="60">
        <f t="shared" si="11"/>
        <v>0</v>
      </c>
      <c r="IN16" s="60">
        <f t="shared" si="11"/>
        <v>0</v>
      </c>
      <c r="IO16" s="60">
        <f t="shared" si="11"/>
        <v>0</v>
      </c>
      <c r="IP16" s="60">
        <f t="shared" si="11"/>
        <v>5.7438253877082138E-4</v>
      </c>
      <c r="IQ16" s="60">
        <f t="shared" si="11"/>
        <v>5.7438253877082138E-4</v>
      </c>
      <c r="IR16" s="60">
        <f t="shared" si="11"/>
        <v>5.7438253877082138E-4</v>
      </c>
      <c r="IS16" s="60">
        <f t="shared" si="11"/>
        <v>0</v>
      </c>
      <c r="IT16" s="60">
        <f t="shared" si="11"/>
        <v>0</v>
      </c>
      <c r="IU16" s="60">
        <f t="shared" si="11"/>
        <v>0</v>
      </c>
      <c r="IV16" s="60">
        <f t="shared" si="11"/>
        <v>0</v>
      </c>
      <c r="IW16" s="60">
        <f t="shared" si="11"/>
        <v>0</v>
      </c>
      <c r="IX16" s="60">
        <f t="shared" si="11"/>
        <v>5.7438253877082138E-4</v>
      </c>
      <c r="IY16" s="60">
        <f t="shared" si="11"/>
        <v>5.7438253877082138E-4</v>
      </c>
      <c r="IZ16" s="60">
        <f t="shared" si="11"/>
        <v>0</v>
      </c>
      <c r="JA16" s="60">
        <f t="shared" si="11"/>
        <v>0</v>
      </c>
      <c r="JB16" s="66"/>
      <c r="JC16" s="67"/>
      <c r="JD16" s="64"/>
      <c r="JE16" s="60">
        <f t="shared" ref="JE16:KI16" si="12">JE15/ 1741</f>
        <v>0</v>
      </c>
      <c r="JF16" s="60">
        <f t="shared" si="12"/>
        <v>5.7438253877082138E-4</v>
      </c>
      <c r="JG16" s="60">
        <f t="shared" si="12"/>
        <v>0</v>
      </c>
      <c r="JH16" s="60">
        <f t="shared" si="12"/>
        <v>0</v>
      </c>
      <c r="JI16" s="60">
        <f t="shared" si="12"/>
        <v>0</v>
      </c>
      <c r="JJ16" s="60">
        <f t="shared" si="12"/>
        <v>5.7438253877082138E-4</v>
      </c>
      <c r="JK16" s="60">
        <f t="shared" si="12"/>
        <v>5.7438253877082138E-4</v>
      </c>
      <c r="JL16" s="60">
        <f t="shared" si="12"/>
        <v>0</v>
      </c>
      <c r="JM16" s="60">
        <f t="shared" si="12"/>
        <v>5.7438253877082138E-4</v>
      </c>
      <c r="JN16" s="60">
        <f t="shared" si="12"/>
        <v>0</v>
      </c>
      <c r="JO16" s="60">
        <f t="shared" si="12"/>
        <v>0</v>
      </c>
      <c r="JP16" s="60">
        <f t="shared" si="12"/>
        <v>5.7438253877082138E-4</v>
      </c>
      <c r="JQ16" s="60">
        <f t="shared" si="12"/>
        <v>5.7438253877082138E-4</v>
      </c>
      <c r="JR16" s="60">
        <f t="shared" si="12"/>
        <v>0</v>
      </c>
      <c r="JS16" s="60">
        <f t="shared" si="12"/>
        <v>0</v>
      </c>
      <c r="JT16" s="60">
        <f t="shared" si="12"/>
        <v>5.7438253877082138E-4</v>
      </c>
      <c r="JU16" s="60">
        <f t="shared" si="12"/>
        <v>5.7438253877082138E-4</v>
      </c>
      <c r="JV16" s="60">
        <f t="shared" si="12"/>
        <v>0</v>
      </c>
      <c r="JW16" s="60">
        <f t="shared" si="12"/>
        <v>0</v>
      </c>
      <c r="JX16" s="60">
        <f t="shared" si="12"/>
        <v>5.7438253877082138E-4</v>
      </c>
      <c r="JY16" s="60">
        <f t="shared" si="12"/>
        <v>5.7438253877082138E-4</v>
      </c>
      <c r="JZ16" s="60">
        <f t="shared" si="12"/>
        <v>0</v>
      </c>
      <c r="KA16" s="60">
        <f t="shared" si="12"/>
        <v>0</v>
      </c>
      <c r="KB16" s="60">
        <f t="shared" si="12"/>
        <v>5.7438253877082138E-4</v>
      </c>
      <c r="KC16" s="60">
        <f t="shared" si="12"/>
        <v>5.7438253877082138E-4</v>
      </c>
      <c r="KD16" s="60">
        <f t="shared" si="12"/>
        <v>0</v>
      </c>
      <c r="KE16" s="60">
        <f t="shared" si="12"/>
        <v>0</v>
      </c>
      <c r="KF16" s="60">
        <f t="shared" si="12"/>
        <v>5.7438253877082138E-4</v>
      </c>
      <c r="KG16" s="60">
        <f t="shared" si="12"/>
        <v>5.7438253877082138E-4</v>
      </c>
      <c r="KH16" s="60">
        <f t="shared" si="12"/>
        <v>0</v>
      </c>
      <c r="KI16" s="60">
        <f t="shared" si="12"/>
        <v>0</v>
      </c>
      <c r="KJ16" s="66"/>
      <c r="KK16" s="67"/>
      <c r="KL16" s="64"/>
      <c r="KM16" s="60">
        <f t="shared" ref="KM16:LR16" si="13">KM15/ 1741</f>
        <v>5.7438253877082138E-4</v>
      </c>
      <c r="KN16" s="60">
        <f t="shared" si="13"/>
        <v>5.7438253877082138E-4</v>
      </c>
      <c r="KO16" s="60">
        <f t="shared" si="13"/>
        <v>0</v>
      </c>
      <c r="KP16" s="60">
        <f t="shared" si="13"/>
        <v>0</v>
      </c>
      <c r="KQ16" s="60">
        <f t="shared" si="13"/>
        <v>0</v>
      </c>
      <c r="KR16" s="60">
        <f t="shared" si="13"/>
        <v>0</v>
      </c>
      <c r="KS16" s="60">
        <f t="shared" si="13"/>
        <v>0</v>
      </c>
      <c r="KT16" s="60">
        <f t="shared" si="13"/>
        <v>0</v>
      </c>
      <c r="KU16" s="60">
        <f t="shared" si="13"/>
        <v>5.7438253877082138E-4</v>
      </c>
      <c r="KV16" s="60">
        <f t="shared" si="13"/>
        <v>5.7438253877082138E-4</v>
      </c>
      <c r="KW16" s="60">
        <f t="shared" si="13"/>
        <v>0</v>
      </c>
      <c r="KX16" s="60">
        <f t="shared" si="13"/>
        <v>0</v>
      </c>
      <c r="KY16" s="60">
        <f t="shared" si="13"/>
        <v>0</v>
      </c>
      <c r="KZ16" s="60">
        <f t="shared" si="13"/>
        <v>0</v>
      </c>
      <c r="LA16" s="60">
        <f t="shared" si="13"/>
        <v>0</v>
      </c>
      <c r="LB16" s="60">
        <f t="shared" si="13"/>
        <v>0</v>
      </c>
      <c r="LC16" s="60">
        <f t="shared" si="13"/>
        <v>0</v>
      </c>
      <c r="LD16" s="60">
        <f t="shared" si="13"/>
        <v>0</v>
      </c>
      <c r="LE16" s="60">
        <f t="shared" si="13"/>
        <v>0</v>
      </c>
      <c r="LF16" s="60">
        <f t="shared" si="13"/>
        <v>0</v>
      </c>
      <c r="LG16" s="60">
        <f t="shared" si="13"/>
        <v>5.7438253877082138E-4</v>
      </c>
      <c r="LH16" s="60">
        <f t="shared" si="13"/>
        <v>5.7438253877082138E-4</v>
      </c>
      <c r="LI16" s="60">
        <f t="shared" si="13"/>
        <v>0</v>
      </c>
      <c r="LJ16" s="60">
        <f t="shared" si="13"/>
        <v>0</v>
      </c>
      <c r="LK16" s="60">
        <f t="shared" si="13"/>
        <v>0</v>
      </c>
      <c r="LL16" s="60">
        <f t="shared" si="13"/>
        <v>0</v>
      </c>
      <c r="LM16" s="60">
        <f t="shared" si="13"/>
        <v>0</v>
      </c>
      <c r="LN16" s="60">
        <f t="shared" si="13"/>
        <v>0</v>
      </c>
      <c r="LO16" s="60">
        <f t="shared" si="13"/>
        <v>5.7438253877082138E-4</v>
      </c>
      <c r="LP16" s="60">
        <f t="shared" si="13"/>
        <v>5.7438253877082138E-4</v>
      </c>
      <c r="LQ16" s="60">
        <f t="shared" si="13"/>
        <v>5.7438253877082138E-4</v>
      </c>
      <c r="LR16" s="60">
        <f t="shared" si="13"/>
        <v>0</v>
      </c>
      <c r="LS16" s="63"/>
      <c r="LT16" s="68"/>
      <c r="LU16" s="103"/>
      <c r="LV16" s="123"/>
    </row>
    <row r="17" spans="1:334" s="90" customFormat="1" x14ac:dyDescent="0.4">
      <c r="A17" s="69"/>
      <c r="B17" s="69"/>
      <c r="C17" s="69"/>
      <c r="D17" s="69"/>
      <c r="E17" s="69"/>
      <c r="F17" s="70"/>
      <c r="G17" s="70"/>
      <c r="H17" s="71"/>
      <c r="I17" s="71"/>
      <c r="J17" s="72"/>
      <c r="K17" s="71"/>
      <c r="L17" s="73"/>
      <c r="M17" s="73"/>
      <c r="N17" s="74"/>
      <c r="O17" s="75"/>
      <c r="P17" s="74"/>
      <c r="Q17" s="74"/>
      <c r="R17" s="74"/>
      <c r="S17" s="74"/>
      <c r="T17" s="74"/>
      <c r="U17" s="74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  <c r="IY17" s="77"/>
      <c r="IZ17" s="77"/>
      <c r="JA17" s="77"/>
      <c r="JB17" s="77"/>
      <c r="JC17" s="77"/>
      <c r="JD17" s="77"/>
      <c r="JE17" s="77"/>
      <c r="JF17" s="77"/>
      <c r="JG17" s="77"/>
      <c r="JH17" s="77"/>
      <c r="JI17" s="77"/>
      <c r="JJ17" s="77"/>
      <c r="JK17" s="77"/>
      <c r="JL17" s="77"/>
      <c r="JM17" s="77"/>
      <c r="JN17" s="77"/>
      <c r="JO17" s="77"/>
      <c r="JP17" s="77"/>
      <c r="JQ17" s="77"/>
      <c r="JR17" s="77"/>
      <c r="JS17" s="77"/>
      <c r="JT17" s="77"/>
      <c r="JU17" s="77"/>
      <c r="JV17" s="77"/>
      <c r="JW17" s="77"/>
      <c r="JX17" s="77"/>
      <c r="JY17" s="77"/>
      <c r="JZ17" s="77"/>
      <c r="KA17" s="77"/>
      <c r="KB17" s="77"/>
      <c r="KC17" s="77"/>
      <c r="KD17" s="77"/>
      <c r="KE17" s="77"/>
      <c r="KF17" s="77"/>
      <c r="KG17" s="77"/>
      <c r="KH17" s="77"/>
      <c r="KI17" s="77"/>
      <c r="KJ17" s="77"/>
      <c r="KK17" s="77"/>
      <c r="KL17" s="77"/>
      <c r="KM17" s="77"/>
      <c r="KN17" s="77"/>
      <c r="KO17" s="77"/>
      <c r="KP17" s="77"/>
      <c r="KQ17" s="77"/>
      <c r="KR17" s="77"/>
      <c r="KS17" s="77"/>
      <c r="KT17" s="77"/>
      <c r="KU17" s="77"/>
      <c r="KV17" s="77"/>
      <c r="KW17" s="77"/>
      <c r="KX17" s="77"/>
      <c r="KY17" s="77"/>
      <c r="KZ17" s="77"/>
      <c r="LA17" s="77"/>
      <c r="LB17" s="77"/>
      <c r="LC17" s="77"/>
      <c r="LD17" s="77"/>
      <c r="LE17" s="77"/>
      <c r="LF17" s="77"/>
      <c r="LG17" s="77"/>
      <c r="LH17" s="77"/>
      <c r="LI17" s="77"/>
      <c r="LJ17" s="77"/>
      <c r="LK17" s="77"/>
      <c r="LL17" s="77"/>
      <c r="LM17" s="77"/>
      <c r="LN17" s="77"/>
      <c r="LO17" s="77"/>
      <c r="LP17" s="77"/>
      <c r="LQ17" s="77"/>
      <c r="LR17" s="77"/>
      <c r="LS17" s="77"/>
      <c r="LT17" s="77"/>
      <c r="LU17" s="77"/>
      <c r="LV17" s="77"/>
    </row>
    <row r="18" spans="1:334" s="90" customFormat="1" x14ac:dyDescent="0.4">
      <c r="A18" s="78">
        <v>1369</v>
      </c>
      <c r="B18" s="79">
        <v>34</v>
      </c>
      <c r="C18" s="78">
        <v>342092</v>
      </c>
      <c r="D18" s="78" t="s">
        <v>108</v>
      </c>
      <c r="E18" s="78"/>
      <c r="F18" s="78"/>
      <c r="G18" s="78" t="s">
        <v>110</v>
      </c>
      <c r="H18" s="80" t="s">
        <v>109</v>
      </c>
      <c r="I18" s="81">
        <v>48768</v>
      </c>
      <c r="J18" s="82">
        <v>17773</v>
      </c>
      <c r="K18" s="82" t="s">
        <v>107</v>
      </c>
      <c r="L18" s="82">
        <v>418</v>
      </c>
      <c r="M18" s="82">
        <v>932</v>
      </c>
      <c r="N18" s="90">
        <v>4</v>
      </c>
      <c r="O18" s="90">
        <v>4</v>
      </c>
      <c r="P18" s="90">
        <v>4</v>
      </c>
      <c r="Q18" s="90">
        <v>4</v>
      </c>
      <c r="R18" s="90">
        <v>4</v>
      </c>
      <c r="S18" s="90">
        <v>4</v>
      </c>
      <c r="T18" s="90">
        <v>4</v>
      </c>
      <c r="U18" s="90">
        <v>4</v>
      </c>
      <c r="V18" s="90">
        <v>1</v>
      </c>
      <c r="W18" s="90">
        <v>1</v>
      </c>
      <c r="X18" s="90">
        <v>1</v>
      </c>
      <c r="Y18" s="90">
        <v>0</v>
      </c>
      <c r="Z18" s="90">
        <v>0</v>
      </c>
      <c r="AA18" s="90">
        <v>1</v>
      </c>
      <c r="AB18" s="90">
        <v>1</v>
      </c>
      <c r="AC18" s="90">
        <v>0</v>
      </c>
      <c r="AD18" s="90">
        <v>0</v>
      </c>
      <c r="AE18" s="90">
        <v>1</v>
      </c>
      <c r="AF18" s="90">
        <v>1</v>
      </c>
      <c r="AG18" s="90">
        <v>0</v>
      </c>
      <c r="AH18" s="90">
        <v>0</v>
      </c>
      <c r="AI18" s="90">
        <v>1</v>
      </c>
      <c r="AJ18" s="90">
        <v>1</v>
      </c>
      <c r="AK18" s="90">
        <v>0</v>
      </c>
      <c r="AL18" s="90">
        <v>4</v>
      </c>
      <c r="AM18" s="90">
        <v>4</v>
      </c>
      <c r="AN18" s="90">
        <v>4</v>
      </c>
      <c r="AO18" s="90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3</v>
      </c>
      <c r="AU18" s="98">
        <v>3</v>
      </c>
      <c r="AV18" s="98">
        <v>3</v>
      </c>
      <c r="AW18" s="98">
        <v>0</v>
      </c>
      <c r="AX18" s="98">
        <v>0</v>
      </c>
      <c r="AY18" s="98">
        <v>0</v>
      </c>
      <c r="AZ18" s="98">
        <v>0</v>
      </c>
      <c r="BA18" s="98">
        <v>0</v>
      </c>
      <c r="BB18" s="83">
        <v>53</v>
      </c>
      <c r="BC18" s="84">
        <v>9</v>
      </c>
      <c r="BD18" s="85">
        <v>62</v>
      </c>
      <c r="BE18" s="90">
        <v>8</v>
      </c>
      <c r="BF18" s="90">
        <v>8</v>
      </c>
      <c r="BG18" s="90">
        <v>0</v>
      </c>
      <c r="BH18" s="90">
        <v>8</v>
      </c>
      <c r="BI18" s="90">
        <v>6</v>
      </c>
      <c r="BJ18" s="90">
        <v>2</v>
      </c>
      <c r="BK18" s="90">
        <v>2</v>
      </c>
      <c r="BL18" s="90">
        <v>2</v>
      </c>
      <c r="BM18" s="90">
        <v>0</v>
      </c>
      <c r="BN18" s="90">
        <v>0</v>
      </c>
      <c r="BO18" s="90">
        <v>8</v>
      </c>
      <c r="BP18" s="98">
        <v>0</v>
      </c>
      <c r="BQ18" s="98">
        <v>0</v>
      </c>
      <c r="BR18" s="98">
        <v>0</v>
      </c>
      <c r="BS18" s="98">
        <v>0</v>
      </c>
      <c r="BT18" s="98">
        <v>4</v>
      </c>
      <c r="BU18" s="98">
        <v>4</v>
      </c>
      <c r="BV18" s="98">
        <v>4</v>
      </c>
      <c r="BW18" s="98">
        <v>4</v>
      </c>
      <c r="BX18" s="83">
        <v>44</v>
      </c>
      <c r="BY18" s="84">
        <v>16</v>
      </c>
      <c r="BZ18" s="85">
        <v>60</v>
      </c>
      <c r="CA18" s="90">
        <v>6</v>
      </c>
      <c r="CB18" s="90">
        <v>6</v>
      </c>
      <c r="CC18" s="90">
        <v>6</v>
      </c>
      <c r="CD18" s="90">
        <v>6</v>
      </c>
      <c r="CE18" s="90">
        <v>0</v>
      </c>
      <c r="CF18" s="90">
        <v>0</v>
      </c>
      <c r="CG18" s="90">
        <v>6</v>
      </c>
      <c r="CH18" s="90">
        <v>2</v>
      </c>
      <c r="CI18" s="90">
        <v>2</v>
      </c>
      <c r="CJ18" s="90">
        <v>2</v>
      </c>
      <c r="CK18" s="90">
        <v>2</v>
      </c>
      <c r="CL18" s="90">
        <v>2</v>
      </c>
      <c r="CM18" s="90">
        <v>0</v>
      </c>
      <c r="CN18" s="90">
        <v>0</v>
      </c>
      <c r="CO18" s="98">
        <v>3</v>
      </c>
      <c r="CP18" s="98">
        <v>0</v>
      </c>
      <c r="CQ18" s="98">
        <v>0</v>
      </c>
      <c r="CR18" s="98">
        <v>0</v>
      </c>
      <c r="CS18" s="98">
        <v>3</v>
      </c>
      <c r="CT18" s="98">
        <v>0</v>
      </c>
      <c r="CU18" s="98">
        <v>0</v>
      </c>
      <c r="CV18" s="98">
        <v>0</v>
      </c>
      <c r="CW18" s="98">
        <v>3</v>
      </c>
      <c r="CX18" s="98">
        <v>0</v>
      </c>
      <c r="CY18" s="98">
        <v>0</v>
      </c>
      <c r="CZ18" s="98">
        <v>0</v>
      </c>
      <c r="DA18" s="83">
        <v>40</v>
      </c>
      <c r="DB18" s="84">
        <v>9</v>
      </c>
      <c r="DC18" s="85">
        <v>49</v>
      </c>
      <c r="DD18" s="98">
        <v>5</v>
      </c>
      <c r="DE18" s="98">
        <v>5</v>
      </c>
      <c r="DF18" s="98">
        <v>0</v>
      </c>
      <c r="DG18" s="98">
        <v>0</v>
      </c>
      <c r="DH18" s="98">
        <v>0</v>
      </c>
      <c r="DI18" s="98">
        <v>0</v>
      </c>
      <c r="DJ18" s="98">
        <v>0</v>
      </c>
      <c r="DK18" s="98">
        <v>0</v>
      </c>
      <c r="DL18" s="98">
        <v>5</v>
      </c>
      <c r="DM18" s="98">
        <v>5</v>
      </c>
      <c r="DN18" s="98">
        <v>0</v>
      </c>
      <c r="DO18" s="98">
        <v>0</v>
      </c>
      <c r="DP18" s="98">
        <v>0</v>
      </c>
      <c r="DQ18" s="98">
        <v>0</v>
      </c>
      <c r="DR18" s="98">
        <v>0</v>
      </c>
      <c r="DS18" s="98">
        <v>0</v>
      </c>
      <c r="DT18" s="98">
        <v>0</v>
      </c>
      <c r="DU18" s="98">
        <v>0</v>
      </c>
      <c r="DV18" s="98">
        <v>0</v>
      </c>
      <c r="DW18" s="98">
        <v>0</v>
      </c>
      <c r="DX18" s="98">
        <v>5</v>
      </c>
      <c r="DY18" s="98">
        <v>5</v>
      </c>
      <c r="DZ18" s="98">
        <v>0</v>
      </c>
      <c r="EA18" s="98">
        <v>0</v>
      </c>
      <c r="EB18" s="98">
        <v>0</v>
      </c>
      <c r="EC18" s="98">
        <v>0</v>
      </c>
      <c r="ED18" s="98">
        <v>0</v>
      </c>
      <c r="EE18" s="98">
        <v>0</v>
      </c>
      <c r="EF18" s="98">
        <v>5</v>
      </c>
      <c r="EG18" s="98">
        <v>5</v>
      </c>
      <c r="EH18" s="98">
        <v>5</v>
      </c>
      <c r="EI18" s="98">
        <v>0</v>
      </c>
      <c r="EJ18" s="85">
        <v>45</v>
      </c>
      <c r="EK18" s="86">
        <v>216</v>
      </c>
      <c r="EL18" s="90">
        <v>0</v>
      </c>
      <c r="EM18" s="90">
        <v>1</v>
      </c>
      <c r="EN18" s="90">
        <v>0</v>
      </c>
      <c r="EO18" s="90">
        <v>0</v>
      </c>
      <c r="EP18" s="90">
        <v>1</v>
      </c>
      <c r="EQ18" s="90">
        <v>0</v>
      </c>
      <c r="ER18" s="90">
        <v>0</v>
      </c>
      <c r="ES18" s="90">
        <v>1</v>
      </c>
      <c r="ET18" s="90">
        <v>0</v>
      </c>
      <c r="EU18" s="90">
        <v>0</v>
      </c>
      <c r="EV18" s="90">
        <v>0</v>
      </c>
      <c r="EW18" s="90">
        <v>1</v>
      </c>
      <c r="EX18" s="90">
        <v>2</v>
      </c>
      <c r="EY18" s="90">
        <v>0</v>
      </c>
      <c r="EZ18" s="90">
        <v>2</v>
      </c>
      <c r="FA18" s="90">
        <v>1</v>
      </c>
      <c r="FB18" s="90">
        <v>0</v>
      </c>
      <c r="FC18" s="90">
        <v>0</v>
      </c>
      <c r="FD18" s="90">
        <v>1</v>
      </c>
      <c r="FE18" s="90">
        <v>0</v>
      </c>
      <c r="FF18" s="90">
        <v>0</v>
      </c>
      <c r="FG18" s="90">
        <v>2</v>
      </c>
      <c r="FH18" s="90">
        <v>2</v>
      </c>
      <c r="FI18" s="90">
        <v>0</v>
      </c>
      <c r="FJ18" s="90">
        <v>0</v>
      </c>
      <c r="FK18" s="90">
        <v>0</v>
      </c>
      <c r="FL18" s="90">
        <v>0</v>
      </c>
      <c r="FM18" s="90">
        <v>0</v>
      </c>
      <c r="FN18" s="90">
        <v>0</v>
      </c>
      <c r="FO18" s="90">
        <v>0</v>
      </c>
      <c r="FP18" s="90">
        <v>0</v>
      </c>
      <c r="FQ18" s="90">
        <v>0</v>
      </c>
      <c r="FR18" s="90">
        <v>0</v>
      </c>
      <c r="FS18" s="90">
        <v>0</v>
      </c>
      <c r="FT18" s="90">
        <v>0</v>
      </c>
      <c r="FU18" s="98">
        <v>0</v>
      </c>
      <c r="FV18" s="98">
        <v>0</v>
      </c>
      <c r="FW18" s="98">
        <v>0</v>
      </c>
      <c r="FX18" s="98">
        <v>0</v>
      </c>
      <c r="FY18" s="98">
        <v>1</v>
      </c>
      <c r="FZ18" s="98">
        <v>0</v>
      </c>
      <c r="GA18" s="98">
        <v>0</v>
      </c>
      <c r="GB18" s="98">
        <v>0</v>
      </c>
      <c r="GC18" s="98">
        <v>0</v>
      </c>
      <c r="GD18" s="98">
        <v>0</v>
      </c>
      <c r="GE18" s="98">
        <v>0</v>
      </c>
      <c r="GF18" s="98">
        <v>0</v>
      </c>
      <c r="GG18" s="98">
        <v>0</v>
      </c>
      <c r="GH18" s="98">
        <v>0</v>
      </c>
      <c r="GI18" s="98">
        <v>0</v>
      </c>
      <c r="GJ18" s="98">
        <v>0</v>
      </c>
      <c r="GK18" s="98">
        <v>0</v>
      </c>
      <c r="GL18" s="98">
        <v>0</v>
      </c>
      <c r="GM18" s="98">
        <v>0</v>
      </c>
      <c r="GN18" s="98">
        <v>0</v>
      </c>
      <c r="GO18" s="98">
        <v>1</v>
      </c>
      <c r="GP18" s="98">
        <v>1</v>
      </c>
      <c r="GQ18" s="98">
        <v>1</v>
      </c>
      <c r="GR18" s="98">
        <v>0</v>
      </c>
      <c r="GS18" s="98">
        <v>1</v>
      </c>
      <c r="GT18" s="98">
        <v>1</v>
      </c>
      <c r="GU18" s="98">
        <v>1</v>
      </c>
      <c r="GV18" s="98">
        <v>0</v>
      </c>
      <c r="GW18" s="98">
        <v>0</v>
      </c>
      <c r="GX18" s="98">
        <v>0</v>
      </c>
      <c r="GY18" s="98">
        <v>0</v>
      </c>
      <c r="GZ18" s="98">
        <v>0</v>
      </c>
      <c r="HA18" s="98">
        <v>1</v>
      </c>
      <c r="HB18" s="98">
        <v>1</v>
      </c>
      <c r="HC18" s="98">
        <v>0</v>
      </c>
      <c r="HD18" s="98">
        <v>0</v>
      </c>
      <c r="HE18" s="98">
        <v>1</v>
      </c>
      <c r="HF18" s="98">
        <v>1</v>
      </c>
      <c r="HG18" s="98">
        <v>0</v>
      </c>
      <c r="HH18" s="98">
        <v>0</v>
      </c>
      <c r="HI18" s="98">
        <v>1</v>
      </c>
      <c r="HJ18" s="98">
        <v>0</v>
      </c>
      <c r="HK18" s="98">
        <v>0</v>
      </c>
      <c r="HL18" s="98">
        <v>0</v>
      </c>
      <c r="HM18" s="98">
        <v>0</v>
      </c>
      <c r="HN18" s="98">
        <v>0</v>
      </c>
      <c r="HO18" s="98">
        <v>0</v>
      </c>
      <c r="HP18" s="98">
        <v>0</v>
      </c>
      <c r="HQ18" s="98">
        <v>0</v>
      </c>
      <c r="HR18" s="98">
        <v>0</v>
      </c>
      <c r="HS18" s="98">
        <v>0</v>
      </c>
      <c r="HT18" s="98">
        <v>0</v>
      </c>
      <c r="HU18" s="98">
        <v>0</v>
      </c>
      <c r="HV18" s="98">
        <v>0</v>
      </c>
      <c r="HW18" s="98">
        <v>0</v>
      </c>
      <c r="HX18" s="98">
        <v>0</v>
      </c>
      <c r="HY18" s="98">
        <v>0</v>
      </c>
      <c r="HZ18" s="83">
        <v>14</v>
      </c>
      <c r="IA18" s="84">
        <v>12</v>
      </c>
      <c r="IB18" s="85">
        <v>26</v>
      </c>
      <c r="IC18" s="90">
        <v>0</v>
      </c>
      <c r="ID18" s="90">
        <v>5</v>
      </c>
      <c r="IE18" s="90">
        <v>0</v>
      </c>
      <c r="IF18" s="90">
        <v>0</v>
      </c>
      <c r="IG18" s="90">
        <v>0</v>
      </c>
      <c r="IH18" s="90">
        <v>4</v>
      </c>
      <c r="II18" s="90">
        <v>5</v>
      </c>
      <c r="IJ18" s="90">
        <v>5</v>
      </c>
      <c r="IK18" s="90">
        <v>5</v>
      </c>
      <c r="IL18" s="90">
        <v>0</v>
      </c>
      <c r="IM18" s="90">
        <v>0</v>
      </c>
      <c r="IN18" s="90">
        <v>0</v>
      </c>
      <c r="IO18" s="90">
        <v>0</v>
      </c>
      <c r="IP18" s="98">
        <v>3</v>
      </c>
      <c r="IQ18" s="98">
        <v>3</v>
      </c>
      <c r="IR18" s="98">
        <v>3</v>
      </c>
      <c r="IS18" s="98">
        <v>0</v>
      </c>
      <c r="IT18" s="98">
        <v>0</v>
      </c>
      <c r="IU18" s="98">
        <v>0</v>
      </c>
      <c r="IV18" s="98">
        <v>0</v>
      </c>
      <c r="IW18" s="98">
        <v>0</v>
      </c>
      <c r="IX18" s="98">
        <v>3</v>
      </c>
      <c r="IY18" s="98">
        <v>3</v>
      </c>
      <c r="IZ18" s="98">
        <v>0</v>
      </c>
      <c r="JA18" s="98">
        <v>0</v>
      </c>
      <c r="JB18" s="83">
        <v>24</v>
      </c>
      <c r="JC18" s="84">
        <v>15</v>
      </c>
      <c r="JD18" s="85">
        <v>39</v>
      </c>
      <c r="JE18" s="90">
        <v>0</v>
      </c>
      <c r="JF18" s="90">
        <v>6</v>
      </c>
      <c r="JG18" s="90">
        <v>0</v>
      </c>
      <c r="JH18" s="90">
        <v>0</v>
      </c>
      <c r="JI18" s="90">
        <v>0</v>
      </c>
      <c r="JJ18" s="90">
        <v>5</v>
      </c>
      <c r="JK18" s="90">
        <v>2</v>
      </c>
      <c r="JL18" s="90">
        <v>0</v>
      </c>
      <c r="JM18" s="90">
        <v>2</v>
      </c>
      <c r="JN18" s="90">
        <v>0</v>
      </c>
      <c r="JO18" s="90">
        <v>0</v>
      </c>
      <c r="JP18" s="90">
        <v>5</v>
      </c>
      <c r="JQ18" s="90">
        <v>6</v>
      </c>
      <c r="JR18" s="90">
        <v>0</v>
      </c>
      <c r="JS18" s="90">
        <v>0</v>
      </c>
      <c r="JT18" s="98">
        <v>2</v>
      </c>
      <c r="JU18" s="98">
        <v>2</v>
      </c>
      <c r="JV18" s="98">
        <v>0</v>
      </c>
      <c r="JW18" s="98">
        <v>0</v>
      </c>
      <c r="JX18" s="98">
        <v>2</v>
      </c>
      <c r="JY18" s="98">
        <v>2</v>
      </c>
      <c r="JZ18" s="98">
        <v>0</v>
      </c>
      <c r="KA18" s="98">
        <v>0</v>
      </c>
      <c r="KB18" s="98">
        <v>2</v>
      </c>
      <c r="KC18" s="98">
        <v>2</v>
      </c>
      <c r="KD18" s="98">
        <v>0</v>
      </c>
      <c r="KE18" s="98">
        <v>0</v>
      </c>
      <c r="KF18" s="98">
        <v>2</v>
      </c>
      <c r="KG18" s="98">
        <v>2</v>
      </c>
      <c r="KH18" s="98">
        <v>0</v>
      </c>
      <c r="KI18" s="98">
        <v>0</v>
      </c>
      <c r="KJ18" s="83">
        <v>26</v>
      </c>
      <c r="KK18" s="84">
        <v>16</v>
      </c>
      <c r="KL18" s="85">
        <v>42</v>
      </c>
      <c r="KM18" s="87">
        <v>5</v>
      </c>
      <c r="KN18" s="87">
        <v>5</v>
      </c>
      <c r="KO18" s="87">
        <v>0</v>
      </c>
      <c r="KP18" s="87">
        <v>0</v>
      </c>
      <c r="KQ18" s="87">
        <v>0</v>
      </c>
      <c r="KR18" s="87">
        <v>0</v>
      </c>
      <c r="KS18" s="87">
        <v>0</v>
      </c>
      <c r="KT18" s="87">
        <v>0</v>
      </c>
      <c r="KU18" s="87">
        <v>5</v>
      </c>
      <c r="KV18" s="87">
        <v>5</v>
      </c>
      <c r="KW18" s="87">
        <v>0</v>
      </c>
      <c r="KX18" s="87">
        <v>0</v>
      </c>
      <c r="KY18" s="87">
        <v>0</v>
      </c>
      <c r="KZ18" s="87">
        <v>0</v>
      </c>
      <c r="LA18" s="87">
        <v>0</v>
      </c>
      <c r="LB18" s="87">
        <v>0</v>
      </c>
      <c r="LC18" s="87">
        <v>0</v>
      </c>
      <c r="LD18" s="87">
        <v>0</v>
      </c>
      <c r="LE18" s="87">
        <v>0</v>
      </c>
      <c r="LF18" s="87">
        <v>0</v>
      </c>
      <c r="LG18" s="87">
        <v>5</v>
      </c>
      <c r="LH18" s="87">
        <v>5</v>
      </c>
      <c r="LI18" s="87">
        <v>0</v>
      </c>
      <c r="LJ18" s="87">
        <v>0</v>
      </c>
      <c r="LK18" s="87">
        <v>0</v>
      </c>
      <c r="LL18" s="87">
        <v>0</v>
      </c>
      <c r="LM18" s="87">
        <v>0</v>
      </c>
      <c r="LN18" s="87">
        <v>0</v>
      </c>
      <c r="LO18" s="87">
        <v>5</v>
      </c>
      <c r="LP18" s="87">
        <v>5</v>
      </c>
      <c r="LQ18" s="87">
        <v>5</v>
      </c>
      <c r="LR18" s="87">
        <v>0</v>
      </c>
      <c r="LS18" s="85">
        <v>45</v>
      </c>
      <c r="LT18" s="88">
        <v>152</v>
      </c>
      <c r="LU18" s="104">
        <v>368</v>
      </c>
      <c r="LV18" s="89">
        <v>1312</v>
      </c>
    </row>
  </sheetData>
  <autoFilter ref="A17:LV18"/>
  <mergeCells count="449">
    <mergeCell ref="A2:A12"/>
    <mergeCell ref="B2:B12"/>
    <mergeCell ref="C2:C12"/>
    <mergeCell ref="D2:D12"/>
    <mergeCell ref="E2:E12"/>
    <mergeCell ref="F2:F12"/>
    <mergeCell ref="H2:H8"/>
    <mergeCell ref="I2:I8"/>
    <mergeCell ref="J2:J8"/>
    <mergeCell ref="K2:K8"/>
    <mergeCell ref="L2:L8"/>
    <mergeCell ref="M2:M8"/>
    <mergeCell ref="N2:EJ2"/>
    <mergeCell ref="EK2:EK8"/>
    <mergeCell ref="BE4:BO4"/>
    <mergeCell ref="BP4:BW4"/>
    <mergeCell ref="BX4:BX8"/>
    <mergeCell ref="BY4:BY8"/>
    <mergeCell ref="EL2:LS2"/>
    <mergeCell ref="LT2:LT8"/>
    <mergeCell ref="N4:AO4"/>
    <mergeCell ref="AP4:BA4"/>
    <mergeCell ref="N3:BD3"/>
    <mergeCell ref="BE3:BZ3"/>
    <mergeCell ref="CA3:DC3"/>
    <mergeCell ref="DD3:EJ3"/>
    <mergeCell ref="EL3:IB3"/>
    <mergeCell ref="IC3:JD3"/>
    <mergeCell ref="JE3:KL3"/>
    <mergeCell ref="KM3:LR3"/>
    <mergeCell ref="IT5:IW5"/>
    <mergeCell ref="DD4:EI4"/>
    <mergeCell ref="N5:Q5"/>
    <mergeCell ref="R5:U5"/>
    <mergeCell ref="V5:AK5"/>
    <mergeCell ref="AL5:AO5"/>
    <mergeCell ref="AP5:AS5"/>
    <mergeCell ref="AT5:AW5"/>
    <mergeCell ref="GW5:GZ5"/>
    <mergeCell ref="HA5:HD5"/>
    <mergeCell ref="IC5:IG5"/>
    <mergeCell ref="FJ5:FN5"/>
    <mergeCell ref="FO5:FT5"/>
    <mergeCell ref="FU5:FX5"/>
    <mergeCell ref="FY5:GJ5"/>
    <mergeCell ref="GK5:GN5"/>
    <mergeCell ref="DP5:DW5"/>
    <mergeCell ref="DX5:EA5"/>
    <mergeCell ref="CA5:CE5"/>
    <mergeCell ref="BW7:BW8"/>
    <mergeCell ref="CA7:CA8"/>
    <mergeCell ref="CB7:CB8"/>
    <mergeCell ref="CC7:CC8"/>
    <mergeCell ref="CD7:CD8"/>
    <mergeCell ref="CF7:CF8"/>
    <mergeCell ref="CG7:CG8"/>
    <mergeCell ref="DH7:DK7"/>
    <mergeCell ref="DN7:DN8"/>
    <mergeCell ref="DL5:DO5"/>
    <mergeCell ref="DT7:DW7"/>
    <mergeCell ref="DL6:DO6"/>
    <mergeCell ref="DL7:DL8"/>
    <mergeCell ref="DM7:DM8"/>
    <mergeCell ref="CV7:CV8"/>
    <mergeCell ref="CW7:CW8"/>
    <mergeCell ref="CX7:CX8"/>
    <mergeCell ref="CP7:CP8"/>
    <mergeCell ref="CQ7:CQ8"/>
    <mergeCell ref="CR7:CR8"/>
    <mergeCell ref="CS7:CS8"/>
    <mergeCell ref="DD5:DK5"/>
    <mergeCell ref="CN7:CN8"/>
    <mergeCell ref="CO7:CO8"/>
    <mergeCell ref="CY7:CY8"/>
    <mergeCell ref="CZ7:CZ8"/>
    <mergeCell ref="DD7:DG7"/>
    <mergeCell ref="DD6:DK6"/>
    <mergeCell ref="DA4:DA8"/>
    <mergeCell ref="DB4:DB8"/>
    <mergeCell ref="DC4:DC8"/>
    <mergeCell ref="CF5:CN5"/>
    <mergeCell ref="CO5:CR5"/>
    <mergeCell ref="CS5:CV5"/>
    <mergeCell ref="CW5:CZ5"/>
    <mergeCell ref="CA4:CN4"/>
    <mergeCell ref="CO4:CZ4"/>
    <mergeCell ref="CT7:CT8"/>
    <mergeCell ref="CU7:CU8"/>
    <mergeCell ref="CH7:CL7"/>
    <mergeCell ref="CM7:CM8"/>
    <mergeCell ref="FH7:FH8"/>
    <mergeCell ref="FI7:FI8"/>
    <mergeCell ref="ER7:EU7"/>
    <mergeCell ref="EV7:EV8"/>
    <mergeCell ref="EW7:EW8"/>
    <mergeCell ref="EF7:EI7"/>
    <mergeCell ref="EL7:EL8"/>
    <mergeCell ref="EM7:EM8"/>
    <mergeCell ref="EN7:EN8"/>
    <mergeCell ref="EO7:EO8"/>
    <mergeCell ref="EP7:EP8"/>
    <mergeCell ref="EB5:EI5"/>
    <mergeCell ref="EL5:EO5"/>
    <mergeCell ref="EP5:EV5"/>
    <mergeCell ref="EJ4:EJ8"/>
    <mergeCell ref="EL4:FT4"/>
    <mergeCell ref="FU4:HY4"/>
    <mergeCell ref="HZ4:HZ8"/>
    <mergeCell ref="IA4:IA8"/>
    <mergeCell ref="EW5:EZ5"/>
    <mergeCell ref="FA5:FE5"/>
    <mergeCell ref="FF5:FI5"/>
    <mergeCell ref="HE5:HH5"/>
    <mergeCell ref="HI5:HL5"/>
    <mergeCell ref="HM5:HY5"/>
    <mergeCell ref="EB7:EE7"/>
    <mergeCell ref="EL6:EO6"/>
    <mergeCell ref="GO5:GV5"/>
    <mergeCell ref="GK6:GN6"/>
    <mergeCell ref="GO6:GV6"/>
    <mergeCell ref="EP6:EV6"/>
    <mergeCell ref="EW6:EZ6"/>
    <mergeCell ref="FA6:FE6"/>
    <mergeCell ref="FF6:FI6"/>
    <mergeCell ref="EY7:EY8"/>
    <mergeCell ref="JE4:JS4"/>
    <mergeCell ref="IB4:IB8"/>
    <mergeCell ref="IC4:IO4"/>
    <mergeCell ref="IH5:IK5"/>
    <mergeCell ref="IL5:IO5"/>
    <mergeCell ref="JJ6:JO6"/>
    <mergeCell ref="JP6:JS6"/>
    <mergeCell ref="HM6:HY6"/>
    <mergeCell ref="HB7:HB8"/>
    <mergeCell ref="HC7:HC8"/>
    <mergeCell ref="HD7:HD8"/>
    <mergeCell ref="IC7:IC8"/>
    <mergeCell ref="ID7:ID8"/>
    <mergeCell ref="JC4:JC8"/>
    <mergeCell ref="JD4:JD8"/>
    <mergeCell ref="IP5:IS5"/>
    <mergeCell ref="HK7:HK8"/>
    <mergeCell ref="HL7:HL8"/>
    <mergeCell ref="HM7:HP7"/>
    <mergeCell ref="HQ7:HT7"/>
    <mergeCell ref="HU7:HX7"/>
    <mergeCell ref="HY7:HY8"/>
    <mergeCell ref="IT6:IW6"/>
    <mergeCell ref="II7:II8"/>
    <mergeCell ref="JE6:JI6"/>
    <mergeCell ref="FU7:FU8"/>
    <mergeCell ref="HF7:HF8"/>
    <mergeCell ref="HG7:HG8"/>
    <mergeCell ref="HH7:HH8"/>
    <mergeCell ref="HI7:HI8"/>
    <mergeCell ref="HJ7:HJ8"/>
    <mergeCell ref="GY7:GY8"/>
    <mergeCell ref="GZ7:GZ8"/>
    <mergeCell ref="HA7:HA8"/>
    <mergeCell ref="KM6:KT6"/>
    <mergeCell ref="JT6:KA6"/>
    <mergeCell ref="KB6:KI6"/>
    <mergeCell ref="KF7:KI7"/>
    <mergeCell ref="IX5:JA5"/>
    <mergeCell ref="JE5:JI5"/>
    <mergeCell ref="JJ5:JO5"/>
    <mergeCell ref="JP5:JS5"/>
    <mergeCell ref="FJ7:FJ8"/>
    <mergeCell ref="FK7:FK8"/>
    <mergeCell ref="GM7:GM8"/>
    <mergeCell ref="GN7:GN8"/>
    <mergeCell ref="GO7:GR7"/>
    <mergeCell ref="GS7:GV7"/>
    <mergeCell ref="GW7:GW8"/>
    <mergeCell ref="GX7:GX8"/>
    <mergeCell ref="FX7:FX8"/>
    <mergeCell ref="FY7:GB7"/>
    <mergeCell ref="GC7:GF7"/>
    <mergeCell ref="GG7:GJ7"/>
    <mergeCell ref="GK7:GK8"/>
    <mergeCell ref="GL7:GL8"/>
    <mergeCell ref="HE7:HE8"/>
    <mergeCell ref="IX6:JA6"/>
    <mergeCell ref="JT4:KI4"/>
    <mergeCell ref="KJ4:KJ8"/>
    <mergeCell ref="KU6:KX6"/>
    <mergeCell ref="KY6:LF6"/>
    <mergeCell ref="LG6:LJ6"/>
    <mergeCell ref="LK6:LR6"/>
    <mergeCell ref="KM7:KP7"/>
    <mergeCell ref="JT5:KA5"/>
    <mergeCell ref="KB5:KI5"/>
    <mergeCell ref="KK4:KK8"/>
    <mergeCell ref="KL4:KL8"/>
    <mergeCell ref="KM4:LR4"/>
    <mergeCell ref="KM5:KT5"/>
    <mergeCell ref="KU5:KX5"/>
    <mergeCell ref="KY5:LF5"/>
    <mergeCell ref="LG5:LJ5"/>
    <mergeCell ref="KQ7:KT7"/>
    <mergeCell ref="KU7:KU8"/>
    <mergeCell ref="KV7:KV8"/>
    <mergeCell ref="KW7:KW8"/>
    <mergeCell ref="KX7:KX8"/>
    <mergeCell ref="LK5:LR5"/>
    <mergeCell ref="KY7:LB7"/>
    <mergeCell ref="LC7:LF7"/>
    <mergeCell ref="DP6:DW6"/>
    <mergeCell ref="DX6:EA6"/>
    <mergeCell ref="EB6:EI6"/>
    <mergeCell ref="CF6:CN6"/>
    <mergeCell ref="CO6:CR6"/>
    <mergeCell ref="CS6:CV6"/>
    <mergeCell ref="IH6:IK6"/>
    <mergeCell ref="IL6:IO6"/>
    <mergeCell ref="IP6:IS6"/>
    <mergeCell ref="GW6:GZ6"/>
    <mergeCell ref="HA6:HD6"/>
    <mergeCell ref="HE6:HH6"/>
    <mergeCell ref="HI6:HL6"/>
    <mergeCell ref="FJ6:FN6"/>
    <mergeCell ref="FO6:FT6"/>
    <mergeCell ref="FU6:FX6"/>
    <mergeCell ref="FY6:GJ6"/>
    <mergeCell ref="IC6:IG6"/>
    <mergeCell ref="V7:Y7"/>
    <mergeCell ref="Z7:AC7"/>
    <mergeCell ref="AD7:AG7"/>
    <mergeCell ref="AH7:AK7"/>
    <mergeCell ref="AL7:AL8"/>
    <mergeCell ref="AM7:AM8"/>
    <mergeCell ref="CE7:CE8"/>
    <mergeCell ref="CW6:CZ6"/>
    <mergeCell ref="CA6:CE6"/>
    <mergeCell ref="BA7:BA8"/>
    <mergeCell ref="AT7:AT8"/>
    <mergeCell ref="AU7:AU8"/>
    <mergeCell ref="AV7:AV8"/>
    <mergeCell ref="AW7:AW8"/>
    <mergeCell ref="AX7:AX8"/>
    <mergeCell ref="AY7:AY8"/>
    <mergeCell ref="BQ7:BQ8"/>
    <mergeCell ref="BR7:BR8"/>
    <mergeCell ref="BS7:BS8"/>
    <mergeCell ref="BI7:BI8"/>
    <mergeCell ref="AN7:AN8"/>
    <mergeCell ref="AO7:AO8"/>
    <mergeCell ref="AP7:AP8"/>
    <mergeCell ref="AQ7:AQ8"/>
    <mergeCell ref="DO7:DO8"/>
    <mergeCell ref="DP7:DS7"/>
    <mergeCell ref="EQ7:EQ8"/>
    <mergeCell ref="N7:N8"/>
    <mergeCell ref="O7:O8"/>
    <mergeCell ref="P7:P8"/>
    <mergeCell ref="Q7:Q8"/>
    <mergeCell ref="R7:R8"/>
    <mergeCell ref="S7:S8"/>
    <mergeCell ref="T7:T8"/>
    <mergeCell ref="U7:U8"/>
    <mergeCell ref="BH7:BH8"/>
    <mergeCell ref="BB4:BB8"/>
    <mergeCell ref="BC4:BC8"/>
    <mergeCell ref="BD4:BD8"/>
    <mergeCell ref="BG7:BG8"/>
    <mergeCell ref="N6:Q6"/>
    <mergeCell ref="R6:U6"/>
    <mergeCell ref="V6:AK6"/>
    <mergeCell ref="AL6:AO6"/>
    <mergeCell ref="AP6:AS6"/>
    <mergeCell ref="AT6:AW6"/>
    <mergeCell ref="BI5:BO5"/>
    <mergeCell ref="BZ4:BZ8"/>
    <mergeCell ref="AR7:AR8"/>
    <mergeCell ref="AS7:AS8"/>
    <mergeCell ref="AX5:BA5"/>
    <mergeCell ref="BE5:BH5"/>
    <mergeCell ref="BT7:BT8"/>
    <mergeCell ref="AX6:BA6"/>
    <mergeCell ref="BE6:BH6"/>
    <mergeCell ref="BI6:BO6"/>
    <mergeCell ref="BP6:BS6"/>
    <mergeCell ref="BT6:BW6"/>
    <mergeCell ref="AZ7:AZ8"/>
    <mergeCell ref="BJ7:BL7"/>
    <mergeCell ref="BM7:BM8"/>
    <mergeCell ref="BN7:BN8"/>
    <mergeCell ref="BO7:BO8"/>
    <mergeCell ref="BP7:BP8"/>
    <mergeCell ref="BE7:BE8"/>
    <mergeCell ref="BF7:BF8"/>
    <mergeCell ref="BP5:BS5"/>
    <mergeCell ref="BT5:BW5"/>
    <mergeCell ref="BU7:BU8"/>
    <mergeCell ref="BV7:BV8"/>
    <mergeCell ref="DX7:DX8"/>
    <mergeCell ref="DY7:DY8"/>
    <mergeCell ref="FV7:FV8"/>
    <mergeCell ref="FW7:FW8"/>
    <mergeCell ref="FL7:FL8"/>
    <mergeCell ref="FM7:FM8"/>
    <mergeCell ref="FN7:FN8"/>
    <mergeCell ref="FO7:FO8"/>
    <mergeCell ref="FP7:FP8"/>
    <mergeCell ref="FQ7:FQ8"/>
    <mergeCell ref="FS7:FS8"/>
    <mergeCell ref="FT7:FT8"/>
    <mergeCell ref="FF7:FF8"/>
    <mergeCell ref="FG7:FG8"/>
    <mergeCell ref="DZ7:DZ8"/>
    <mergeCell ref="EA7:EA8"/>
    <mergeCell ref="EX7:EX8"/>
    <mergeCell ref="FC7:FC8"/>
    <mergeCell ref="EZ7:EZ8"/>
    <mergeCell ref="FA7:FA8"/>
    <mergeCell ref="FB7:FB8"/>
    <mergeCell ref="FR7:FR8"/>
    <mergeCell ref="FD7:FD8"/>
    <mergeCell ref="FE7:FE8"/>
    <mergeCell ref="IJ7:IJ8"/>
    <mergeCell ref="IK7:IK8"/>
    <mergeCell ref="IL7:IL8"/>
    <mergeCell ref="IM7:IM8"/>
    <mergeCell ref="IN7:IN8"/>
    <mergeCell ref="IE7:IE8"/>
    <mergeCell ref="IF7:IF8"/>
    <mergeCell ref="IG7:IG8"/>
    <mergeCell ref="IH7:IH8"/>
    <mergeCell ref="IU7:IU8"/>
    <mergeCell ref="IV7:IV8"/>
    <mergeCell ref="IW7:IW8"/>
    <mergeCell ref="IX7:IX8"/>
    <mergeCell ref="IY7:IY8"/>
    <mergeCell ref="IZ7:IZ8"/>
    <mergeCell ref="IO7:IO8"/>
    <mergeCell ref="IP7:IP8"/>
    <mergeCell ref="IQ7:IQ8"/>
    <mergeCell ref="IR7:IR8"/>
    <mergeCell ref="IS7:IS8"/>
    <mergeCell ref="IT7:IT8"/>
    <mergeCell ref="JA7:JA8"/>
    <mergeCell ref="JE7:JE8"/>
    <mergeCell ref="JF7:JF8"/>
    <mergeCell ref="JG7:JG8"/>
    <mergeCell ref="JE12:JI12"/>
    <mergeCell ref="LI7:LI8"/>
    <mergeCell ref="LJ7:LJ8"/>
    <mergeCell ref="LK7:LN7"/>
    <mergeCell ref="LO7:LR7"/>
    <mergeCell ref="KB7:KE7"/>
    <mergeCell ref="JH7:JH8"/>
    <mergeCell ref="JI7:JI8"/>
    <mergeCell ref="KB12:KI12"/>
    <mergeCell ref="JJ7:JJ8"/>
    <mergeCell ref="JK7:JM7"/>
    <mergeCell ref="JN7:JN8"/>
    <mergeCell ref="JO7:JO8"/>
    <mergeCell ref="JP7:JP8"/>
    <mergeCell ref="JQ7:JQ8"/>
    <mergeCell ref="LG7:LG8"/>
    <mergeCell ref="LH7:LH8"/>
    <mergeCell ref="LV2:LV16"/>
    <mergeCell ref="LS3:LS8"/>
    <mergeCell ref="LU2:LU8"/>
    <mergeCell ref="IP4:JA4"/>
    <mergeCell ref="JB4:JB8"/>
    <mergeCell ref="I11:I16"/>
    <mergeCell ref="J11:J16"/>
    <mergeCell ref="K11:K16"/>
    <mergeCell ref="BB11:BB12"/>
    <mergeCell ref="BC11:BC12"/>
    <mergeCell ref="BD11:BD12"/>
    <mergeCell ref="BX11:BX12"/>
    <mergeCell ref="BY11:BY12"/>
    <mergeCell ref="AX12:BA12"/>
    <mergeCell ref="BE12:BH12"/>
    <mergeCell ref="BI12:BO12"/>
    <mergeCell ref="BP12:BS12"/>
    <mergeCell ref="BT12:BW12"/>
    <mergeCell ref="L15:L16"/>
    <mergeCell ref="M9:M16"/>
    <mergeCell ref="JR7:JR8"/>
    <mergeCell ref="JS7:JS8"/>
    <mergeCell ref="JT7:JW7"/>
    <mergeCell ref="JX7:KA7"/>
    <mergeCell ref="LU11:LU12"/>
    <mergeCell ref="KU12:KX12"/>
    <mergeCell ref="KY12:LF12"/>
    <mergeCell ref="LG12:LJ12"/>
    <mergeCell ref="LK12:LR12"/>
    <mergeCell ref="KM12:KT12"/>
    <mergeCell ref="HZ11:HZ12"/>
    <mergeCell ref="IA11:IA12"/>
    <mergeCell ref="IB11:IB12"/>
    <mergeCell ref="JB11:JB12"/>
    <mergeCell ref="JC11:JC12"/>
    <mergeCell ref="JD11:JD12"/>
    <mergeCell ref="IP12:IS12"/>
    <mergeCell ref="IT12:IW12"/>
    <mergeCell ref="IX12:JA12"/>
    <mergeCell ref="JJ12:JO12"/>
    <mergeCell ref="JP12:JS12"/>
    <mergeCell ref="JT12:KA12"/>
    <mergeCell ref="LS11:LS12"/>
    <mergeCell ref="LT11:LT12"/>
    <mergeCell ref="EJ11:EJ12"/>
    <mergeCell ref="EK11:EK12"/>
    <mergeCell ref="CF12:CN12"/>
    <mergeCell ref="CO12:CR12"/>
    <mergeCell ref="CS12:CV12"/>
    <mergeCell ref="CW12:CZ12"/>
    <mergeCell ref="DD12:DK12"/>
    <mergeCell ref="DL12:DO12"/>
    <mergeCell ref="DP12:DW12"/>
    <mergeCell ref="DX12:EA12"/>
    <mergeCell ref="EB12:EI12"/>
    <mergeCell ref="FU12:FX12"/>
    <mergeCell ref="FY12:GJ12"/>
    <mergeCell ref="GK12:GN12"/>
    <mergeCell ref="GO12:GV12"/>
    <mergeCell ref="GW12:GZ12"/>
    <mergeCell ref="HA12:HD12"/>
    <mergeCell ref="CA12:CE12"/>
    <mergeCell ref="N12:Q12"/>
    <mergeCell ref="R12:U12"/>
    <mergeCell ref="V12:AK12"/>
    <mergeCell ref="AL12:AO12"/>
    <mergeCell ref="AP12:AS12"/>
    <mergeCell ref="AT12:AW12"/>
    <mergeCell ref="BZ11:BZ12"/>
    <mergeCell ref="EL12:EO12"/>
    <mergeCell ref="EP12:EV12"/>
    <mergeCell ref="FA12:FE12"/>
    <mergeCell ref="FF12:FI12"/>
    <mergeCell ref="FJ12:FN12"/>
    <mergeCell ref="FO12:FT12"/>
    <mergeCell ref="EW12:EZ12"/>
    <mergeCell ref="DA11:DA12"/>
    <mergeCell ref="DB11:DB12"/>
    <mergeCell ref="DC11:DC12"/>
    <mergeCell ref="HE12:HH12"/>
    <mergeCell ref="HI12:HL12"/>
    <mergeCell ref="HM12:HY12"/>
    <mergeCell ref="IC12:IG12"/>
    <mergeCell ref="IH12:IK12"/>
    <mergeCell ref="IL12:IO12"/>
    <mergeCell ref="KJ11:KJ12"/>
    <mergeCell ref="KK11:KK12"/>
    <mergeCell ref="KL11:KL12"/>
  </mergeCells>
  <phoneticPr fontId="2"/>
  <pageMargins left="0.7" right="0.7" top="0.75" bottom="0.75" header="0.3" footer="0.3"/>
  <pageSetup paperSize="9" scale="12" orientation="portrait" r:id="rId1"/>
  <colBreaks count="2" manualBreakCount="2">
    <brk id="41" max="1048575" man="1"/>
    <brk id="7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E9A7AB08E6E5458BBFDC46267591ED" ma:contentTypeVersion="8" ma:contentTypeDescription="新しいドキュメントを作成します。" ma:contentTypeScope="" ma:versionID="e6cd8b21be46520d7e92e88a94f4eeb9">
  <xsd:schema xmlns:xsd="http://www.w3.org/2001/XMLSchema" xmlns:xs="http://www.w3.org/2001/XMLSchema" xmlns:p="http://schemas.microsoft.com/office/2006/metadata/properties" xmlns:ns2="ffee2266-4a9c-478b-b1d2-390156161a70" targetNamespace="http://schemas.microsoft.com/office/2006/metadata/properties" ma:root="true" ma:fieldsID="f9a0b26239486e774e66e1663b342532" ns2:_="">
    <xsd:import namespace="ffee2266-4a9c-478b-b1d2-390156161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e2266-4a9c-478b-b1d2-390156161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BFE9A-4E6C-4266-8EDD-AFE9B1258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e2266-4a9c-478b-b1d2-390156161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35D9A-4469-4EA8-B417-BE1A978F18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9B49BC-8F55-464A-97FC-05DC0BA855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全国集計（市町村）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e.nakawa2554</cp:lastModifiedBy>
  <cp:lastPrinted>2025-01-10T07:25:16Z</cp:lastPrinted>
  <dcterms:created xsi:type="dcterms:W3CDTF">2024-10-25T02:22:29Z</dcterms:created>
  <dcterms:modified xsi:type="dcterms:W3CDTF">2025-09-15T03:57:34Z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0x0101007DE9A7AB08E6E5458BBFDC46267591ED</vt:lpwstr>
  </property>
</Properties>
</file>